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<sst xmlns="http://schemas.openxmlformats.org/spreadsheetml/2006/main" count="480" uniqueCount="57">
  <si>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</si>
  <si>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</si>
  <si>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</si>
  <si>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</si>
  <si>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</si>
  <si>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</si>
  <si>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</si>
  <si>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</si>
  <si>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проиизводитель</t>
  </si>
  <si>
    <t>ООО "РАО"</t>
  </si>
  <si>
    <t>ООО "Свежий ветер"</t>
  </si>
  <si>
    <t>ООО "Урал"</t>
  </si>
  <si>
    <t>Цена за ед. товара.</t>
  </si>
  <si>
    <t>Итого</t>
  </si>
  <si>
    <t xml:space="preserve">Коляска игровая для куклы.                                                                                                                                                                                                                                             Коляска имеет металлическую основу и плотный  текстиль любого цвета ярких светлых оттенков. 
С поворотным механизмом, под сиденьем расположена корзина в цвет коляски. Пластиковая подножка и пластиковый столик в цвет корпуса коляски . Имеется козырек от солнца и дождя.
Упакована в картонную коробку.
</t>
  </si>
  <si>
    <t xml:space="preserve">Тематическая игра про рыбалку (магнитная)                                                                                                                                                                                                                             
Игра состоит из игрового поля, размером не менее 21х21 см. и не менее 8 ячеек для объемных фигурок. Размер каждой фигурки не менее 5 см. На игровом магнитном поле яркими красками изображено морское дно, водоросли и плавающие рыбки (во рту у рыбок вставлены маленькие магниты)
                                                                                                                                                                                          </t>
  </si>
  <si>
    <t>Игра-головоломка                                                                                                                                                                                                                                                                      Игра в собранном виде представляет собой шар, собранный из множества деталей. Детали выполнены из дерева, пропитанные красками различных цветов: цвета: синий, красный, желтый, зеленый, сиреневый. Детали между собой крепятся за счет пазов на каждой детали</t>
  </si>
  <si>
    <t>Игра-головоломка                                                                                                                                                                                                                                                                     Игра изготовлена из пластмассы. Состоит из множества элементов, которые в разобранном виде имеют форму  палки (типа змейки) размером не менее 1x8x5,5 см, в собранном за счет мобильных элементов ее можно сложить в любую фигуру.</t>
  </si>
  <si>
    <t>Игра-головоломка                                                                                                                                                                                                                                                            Игра изготовлена из дерева. Состоит из мелких кубиков, которые в собранном виде имеют форму куба. В разобранном виде, за счет  пружинной нити, детали можно собирать в различные фигуры.</t>
  </si>
  <si>
    <t>Шахматы магнитные.                                                                                                                                                                                                                                                          Шахматная доска изготовлена из металлического магнитного листа, окрашенного краской (цвета белый и черный). Края доски обрамлены пластмассовой рамочкой. Размеры шахматного поля: не менее 31х15,5х4.5 см. Фигуры изготовлены из пластмассы, внизу каждой фигуры встроен магнит.</t>
  </si>
  <si>
    <t xml:space="preserve">Игровой набор для мальчиков.                                                                                                                                                                                                                                                             Игровой набор для мальчиков, военная тематика. Размеры игрового набора: не менее 227*165*58 
Содержимое набора: 
 Отряд воинов Кубанских вольников – не менее 5 фигурок
 Отряд Герои Шипки – не менее 5 фигурок
 Батальон Петровцы – не менее5 фигурок
 Армлисты – не менее 3 шт.
 Карты артефактов – не менее 3 шт.
 Инструкция по раскраске
 Метательная машина  - не менее 1 шт.
 Лёгкая пушка  - не менее 1 шт.
 Мобильное орудие – не менее 1 шт.
 Схема сборки оружия
 Горы – не менее 3 шт.
</t>
  </si>
  <si>
    <t xml:space="preserve">Набор доктора в чемодане.                                                                                                                                                                                                                                                         Набор игровой представляет собой дежурный чемоданчик врача-терапевта, в котором находится: очки, бейдж, молоточек, стетоскоп, градусник, пластырь, повязка, тонометр,
• стоматологическое зеркало
• воронка ушная, шприц
• баночка под таблетки,
• мобильный телефон, чемоданчик. Все инструменты крупные, выполнены из яркой безопасной пластмассы. Чемоданчик снабжен удобной ручкой для переноски.
Размер чемоданчика: не менее 34×28×13 см.
</t>
  </si>
  <si>
    <t>Набор игровых фигурок.                                                                                                                                                                                                                                                         Состоит из не менее 8 фигурок  (мама, папа, бабушка, дедушка и четверо детей  - от раннего до подросткового возраста); фигурки изготовлены из упругой, слегка гнущейся резины;  размер игрушек: от 4 до 14 см.</t>
  </si>
  <si>
    <t xml:space="preserve">Набор игровых фигурок.                                                                                                                                                                                                                                             Игрушки выполнены из прочного, нетоксичного полимерного материала. 
Размер каждой игрушки: не менее 14 см
Набор состоит из фигурок: Повар, Строитель, Сантехник, Педагог, Менеджер, Стюардесса, Пожарный, Полицейский, Доктор, Программист.
</t>
  </si>
  <si>
    <t xml:space="preserve">Кукла в костюме весны.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 не менее 400 мм
Кукла пластмассовая с прошивными волосами,
произносит от 3х до 10 фраз.
Кукла одета в: платье, шляпка, туфли. В комплекте с куклой - зонтик
упаковка - туба
</t>
  </si>
  <si>
    <t xml:space="preserve">Кукла в костюме осени.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400 мм
Кукла пластмассовая с прошивными волосами,
произносит от 3х до 10 фраз.
В комплекте: корзина с фруктами,
Кукла одета в: платье, плащ с ремнем, шляпка, туфли.
упаковка - туба
</t>
  </si>
  <si>
    <t xml:space="preserve">Кукла в костюме зимы.                                                                                                                                                                                                                                                        Размер: не менее 400 мм
Кукла пластмассовая с прошивными волосами,
произносит от 3х до 10 фраз.
Кукла одета в: платье, пальто с рукавичками,
шарф, меховые наушники, сапожки.
упаковка - туба
</t>
  </si>
  <si>
    <t xml:space="preserve">Кукла в костюме лета.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400 мм
кукла пластмассовая с прошивными волосами
кукла произносит от 3х до 10 фраз
В комплекте: сумочка
Кукла одета в: платье, туфли, на голове шляпка
упаковка - туба
</t>
  </si>
  <si>
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355 мм
кукла пластмассовая с прошивными волосами
одежда может быть выполнена в любой цветовой гамме, светлых тонов
упаковка - туба
</t>
  </si>
  <si>
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380 мм
кукла пластмассовая с прошивными волосами
одежда может быть выполнена в любой цветовой гамме, светлых тонов
упаковка - туба 
</t>
  </si>
  <si>
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360 мм
кукла пластмассовая с прошивными волосами
одежда может быть выполнена в любой цветовой гамме, светлых тонов
упаковка - туба 
кукла со встроенным звуковым модулем
произносит от 3х до 10 фраз
</t>
  </si>
  <si>
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360 мм
кукла из пластмассы c прошивными волосами
упаковка-туба
одежда и цвет глаз может быть в любой цветовой гамме светлых тонов
кукла со встроенным звуковым модулем
произносит от 3х до 10 фраз
</t>
  </si>
  <si>
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360 мм
кукла из пластмассы c прошивными волосами
упаковка-туба
одежда и цвет глаз может быть в любой цветовой гамме светлых тонов,
кукла со встроенным звуковым модулем
произносит от 3х до 10 фраз
</t>
  </si>
  <si>
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360 мм
кукла из пластмассы c прошивными волосами
упаковка-туба
одежда и цвет глаз может быть в любой цветовой гамме светлых тонов
</t>
  </si>
  <si>
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350 мм
кукла пластмассовая с прошивными волосами
одежда может быть выполнена в любой цветовой гамме светлых тонов
упаковка - туба
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</si>
  <si>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</si>
  <si>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</si>
  <si>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</si>
  <si>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</si>
  <si>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</si>
  <si>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</si>
  <si>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t>Исполнитель: заведующий хозяйством групп детей дошкольного возраста Н.Н. Белинская</t>
  </si>
  <si>
    <r>
      <t xml:space="preserve">Кукла.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не менее 550 мм
кукла пластмассовая с прошивными волосами
кукла произносит от 3х до 10 фраз
с механизмом движения - 
кукла шагает если ее вести за руку
упаковка - туба
</t>
    </r>
    <r>
      <rPr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</t>
    </r>
  </si>
  <si>
    <r>
      <t>Ф.И.О</t>
    </r>
    <r>
      <rPr>
        <sz val="8"/>
        <color indexed="8"/>
        <rFont val="Times New Roman"/>
        <family val="1"/>
      </rPr>
      <t xml:space="preserve">  </t>
    </r>
    <r>
      <rPr>
        <u val="single"/>
        <sz val="8"/>
        <color indexed="8"/>
        <rFont val="Times New Roman"/>
        <family val="1"/>
      </rPr>
      <t xml:space="preserve">руководителя  В.А. Климин. </t>
    </r>
    <r>
      <rPr>
        <sz val="8"/>
        <color indexed="8"/>
        <rFont val="Times New Roman"/>
        <family val="1"/>
      </rPr>
      <t xml:space="preserve">  Подпись ______________________</t>
    </r>
  </si>
  <si>
    <t>до 31.07.2013</t>
  </si>
  <si>
    <t>456780, Челябинская область, г. Озерск, ул. Дзержинского, 35-281. Коммерческое предложение от 15.04.2013г.</t>
  </si>
  <si>
    <t>620072, г. Екатеринбург, ул. Новгородцевой, д. 17, оф. 413. Коммерческое предложение от 15.04.2013г.</t>
  </si>
  <si>
    <t>623701, Свердловская область, г. Березовский, ул Спортивная, д. 10, лф. 28. Коммерческое предложение от 15.04.2013г.</t>
  </si>
  <si>
    <t>Примечание: Лимит финансирования – 110 000 рублей.</t>
  </si>
  <si>
    <t>Источник информации Коммерческие предложения от 15.04.2013г.</t>
  </si>
  <si>
    <r>
      <t>Дата составления сводной  таблицы       15</t>
    </r>
    <r>
      <rPr>
        <u val="single"/>
        <sz val="8"/>
        <color indexed="8"/>
        <rFont val="Times New Roman"/>
        <family val="1"/>
      </rPr>
      <t>.04.2013 года</t>
    </r>
  </si>
  <si>
    <r>
      <t>Способ размещения заказа</t>
    </r>
    <r>
      <rPr>
        <b/>
        <u val="single"/>
        <sz val="12"/>
        <color indexed="8"/>
        <rFont val="Times New Roman"/>
        <family val="1"/>
      </rPr>
      <t>: запрос котировок</t>
    </r>
  </si>
  <si>
    <t>на поставку игрушек</t>
  </si>
  <si>
    <t>Поставка игрушек</t>
  </si>
  <si>
    <t>Обоснование начальной (максимальной) цены договора</t>
  </si>
  <si>
    <t xml:space="preserve">Игра-лабиринт.                                                                                                                                                                                                                                                                 Игра-лабиринт  имеет форму шара диаметра не менее 10 см с игровым полем в виде спирали. Кольцо, соединяющее дно с куполом, подвижное, вращается свободно в обе стороны. Внутри кольца размещены металлические шарики различного диаметра, что дает возможность выбора нужного шарика в ходе игры. В состав игры входит  не менее 7 шариков.7 шариков модели соответствуют 7 уровням сложности.
Модель изготовлена из пластмассы. 
</t>
  </si>
  <si>
    <r>
      <t xml:space="preserve">Тематическая игра  про рыбалку на удочку.                                                                                                                                                                                                         Данная тематическая игра содержит  комплект разноцветных рыбок из ярких красок (не менее 10 штук) и не менее двух удочек
Яркая разноцветная игрушка изготовлена из экологически чистой древесины.
Игрушка представляет собой набор, состоящий из удочки, лески, на которой крепится магнитик вместо крючка, и комплекта ярких разноцветных рыбок. Во рту у рыбок вставлены маленькие магнитики. 
Размеры: рыбки: от  4 см до 4,5 см, удочка: не менее 21,5 см.
Материал: дерево.
Упаковка: красочная картонная коробка.
</t>
    </r>
    <r>
      <rPr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</si>
</sst>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0">
    <font>
      <sz val="10"/>
      <name val="Arial Cyr"/>
      <family val="0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8"/>
      <color indexed="8"/>
      <name val="Times New Roman"/>
      <family val="1"/>
    </font>
    <font>
      <sz val="12"/>
      <name val="Arial Cyr"/>
      <family val="0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readingOrder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3" max="3" width="12.00390625" style="0" customWidth="1"/>
    <col min="4" max="4" width="12.875" style="0" customWidth="1"/>
    <col min="5" max="5" width="13.25390625" style="0" customWidth="1"/>
    <col min="7" max="7" width="5.75390625" style="0" customWidth="1"/>
    <col min="8" max="8" width="5.25390625" style="0" customWidth="1"/>
    <col min="9" max="9" width="4.75390625" style="0" customWidth="1"/>
    <col min="10" max="10" width="8.875" style="0" customWidth="1"/>
    <col min="11" max="11" width="5.625" style="0" customWidth="1"/>
    <col min="12" max="12" width="6.00390625" style="0" customWidth="1"/>
    <col min="13" max="13" width="4.875" style="0" customWidth="1"/>
    <col min="15" max="15" width="14.875" style="0" customWidth="1"/>
  </cols>
  <sheetData>
    <row r="1" spans="1:16" ht="15.7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3"/>
    </row>
    <row r="2" spans="1:16" ht="15.7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3"/>
    </row>
    <row r="3" spans="1:16" ht="15.75">
      <c r="A3" s="23"/>
      <c r="B3" s="24"/>
      <c r="C3" s="24"/>
      <c r="D3" s="23"/>
      <c r="E3" s="24"/>
      <c r="F3" s="24"/>
      <c r="G3" s="24"/>
      <c r="H3" s="23"/>
      <c r="I3" s="24"/>
      <c r="J3" s="25"/>
      <c r="K3" s="25"/>
      <c r="L3" s="25"/>
      <c r="M3" s="25"/>
      <c r="N3" s="25"/>
      <c r="O3" s="25"/>
      <c r="P3" s="23"/>
    </row>
    <row r="4" spans="1:16" ht="15.75">
      <c r="A4" s="26" t="s">
        <v>53</v>
      </c>
      <c r="B4" s="24"/>
      <c r="C4" s="24"/>
      <c r="D4" s="23"/>
      <c r="E4" s="24"/>
      <c r="F4" s="24"/>
      <c r="G4" s="24"/>
      <c r="H4" s="27"/>
      <c r="I4" s="24"/>
      <c r="J4" s="27" t="s">
        <v>51</v>
      </c>
      <c r="K4" s="25"/>
      <c r="L4" s="25"/>
      <c r="M4" s="25"/>
      <c r="N4" s="25"/>
      <c r="O4" s="25"/>
      <c r="P4" s="23"/>
    </row>
    <row r="5" spans="1:15" ht="17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35" t="s">
        <v>0</v>
      </c>
      <c r="B6" s="35"/>
      <c r="C6" s="35" t="s">
        <v>3</v>
      </c>
      <c r="D6" s="35"/>
      <c r="E6" s="35"/>
      <c r="F6" s="35" t="s">
        <v>2</v>
      </c>
      <c r="G6" s="35" t="s">
        <v>3</v>
      </c>
      <c r="H6" s="35"/>
      <c r="I6" s="35"/>
      <c r="J6" s="35" t="s">
        <v>2</v>
      </c>
      <c r="K6" s="36" t="s">
        <v>3</v>
      </c>
      <c r="L6" s="36"/>
      <c r="M6" s="36"/>
      <c r="N6" s="35" t="s">
        <v>2</v>
      </c>
      <c r="O6" s="37" t="s">
        <v>4</v>
      </c>
    </row>
    <row r="7" spans="1:15" ht="12.75">
      <c r="A7" s="35"/>
      <c r="B7" s="35"/>
      <c r="C7" s="38">
        <v>1</v>
      </c>
      <c r="D7" s="38">
        <v>2</v>
      </c>
      <c r="E7" s="38">
        <v>3</v>
      </c>
      <c r="F7" s="35"/>
      <c r="G7" s="35">
        <v>1</v>
      </c>
      <c r="H7" s="35">
        <v>2</v>
      </c>
      <c r="I7" s="35">
        <v>3</v>
      </c>
      <c r="J7" s="35"/>
      <c r="K7" s="35">
        <v>1</v>
      </c>
      <c r="L7" s="35">
        <v>2</v>
      </c>
      <c r="M7" s="35">
        <v>3</v>
      </c>
      <c r="N7" s="35"/>
      <c r="O7" s="37"/>
    </row>
    <row r="8" spans="1:15" ht="12.75">
      <c r="A8" s="35"/>
      <c r="B8" s="35"/>
      <c r="C8" s="38"/>
      <c r="D8" s="38"/>
      <c r="E8" s="38"/>
      <c r="F8" s="35"/>
      <c r="G8" s="35"/>
      <c r="H8" s="35"/>
      <c r="I8" s="35"/>
      <c r="J8" s="35"/>
      <c r="K8" s="35"/>
      <c r="L8" s="35"/>
      <c r="M8" s="35"/>
      <c r="N8" s="35"/>
      <c r="O8" s="37"/>
    </row>
    <row r="9" spans="1:15" ht="12.75">
      <c r="A9" s="28" t="s">
        <v>5</v>
      </c>
      <c r="B9" s="28"/>
      <c r="C9" s="29" t="s">
        <v>56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5" t="s">
        <v>6</v>
      </c>
    </row>
    <row r="10" spans="1:15" ht="41.25" customHeight="1">
      <c r="A10" s="28"/>
      <c r="B10" s="28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</row>
    <row r="11" spans="1:15" ht="12.75">
      <c r="A11" s="28" t="s">
        <v>7</v>
      </c>
      <c r="B11" s="28"/>
      <c r="C11" s="39">
        <v>27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6" t="s">
        <v>6</v>
      </c>
    </row>
    <row r="12" spans="1:15" ht="12.75">
      <c r="A12" s="40" t="s">
        <v>8</v>
      </c>
      <c r="B12" s="40"/>
      <c r="C12" s="38" t="s">
        <v>9</v>
      </c>
      <c r="D12" s="38" t="s">
        <v>10</v>
      </c>
      <c r="E12" s="38" t="s">
        <v>11</v>
      </c>
      <c r="F12" s="38"/>
      <c r="G12" s="38"/>
      <c r="H12" s="38"/>
      <c r="I12" s="38"/>
      <c r="J12" s="38"/>
      <c r="K12" s="38"/>
      <c r="L12" s="38"/>
      <c r="M12" s="38"/>
      <c r="N12" s="38"/>
      <c r="O12" s="35" t="s">
        <v>6</v>
      </c>
    </row>
    <row r="13" spans="1:15" ht="24.75" customHeight="1">
      <c r="A13" s="40"/>
      <c r="B13" s="4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5"/>
    </row>
    <row r="14" spans="1:15" ht="12.75">
      <c r="A14" s="28" t="s">
        <v>12</v>
      </c>
      <c r="B14" s="28"/>
      <c r="C14" s="8">
        <v>390</v>
      </c>
      <c r="D14" s="9">
        <v>390</v>
      </c>
      <c r="E14" s="9">
        <v>350</v>
      </c>
      <c r="F14" s="56">
        <f>(C14+D14+E14)/3</f>
        <v>376.6666666666667</v>
      </c>
      <c r="G14" s="9">
        <v>0</v>
      </c>
      <c r="H14" s="9">
        <v>0</v>
      </c>
      <c r="I14" s="9">
        <v>0</v>
      </c>
      <c r="J14" s="11">
        <f>(G14+H14+I14)/3</f>
        <v>0</v>
      </c>
      <c r="K14" s="9">
        <v>0</v>
      </c>
      <c r="L14" s="9">
        <v>0</v>
      </c>
      <c r="M14" s="9">
        <v>0</v>
      </c>
      <c r="N14" s="11">
        <f>(K14+L14+M14)/3</f>
        <v>0</v>
      </c>
      <c r="O14" s="56">
        <f>(C14+D14+E14)/3</f>
        <v>376.6666666666667</v>
      </c>
    </row>
    <row r="15" spans="1:15" ht="24" customHeight="1">
      <c r="A15" s="28" t="s">
        <v>13</v>
      </c>
      <c r="B15" s="28"/>
      <c r="C15" s="9">
        <f>C11*C14</f>
        <v>10530</v>
      </c>
      <c r="D15" s="9">
        <f>D14*C11</f>
        <v>10530</v>
      </c>
      <c r="E15" s="9">
        <f>E14*C11</f>
        <v>9450</v>
      </c>
      <c r="F15" s="10">
        <f>(C15+D15+E15)/3</f>
        <v>10170</v>
      </c>
      <c r="G15" s="9">
        <v>0</v>
      </c>
      <c r="H15" s="9">
        <v>0</v>
      </c>
      <c r="I15" s="9">
        <v>0</v>
      </c>
      <c r="J15" s="11">
        <v>0</v>
      </c>
      <c r="K15" s="9">
        <v>0</v>
      </c>
      <c r="L15" s="9">
        <v>0</v>
      </c>
      <c r="M15" s="9">
        <v>0</v>
      </c>
      <c r="N15" s="11">
        <f>N14*3</f>
        <v>0</v>
      </c>
      <c r="O15" s="57">
        <f>C11*O14</f>
        <v>10170</v>
      </c>
    </row>
    <row r="16" spans="1:15" ht="12.75">
      <c r="A16" s="35" t="s">
        <v>0</v>
      </c>
      <c r="B16" s="35"/>
      <c r="C16" s="35" t="s">
        <v>1</v>
      </c>
      <c r="D16" s="35"/>
      <c r="E16" s="35"/>
      <c r="F16" s="35" t="s">
        <v>2</v>
      </c>
      <c r="G16" s="35" t="s">
        <v>3</v>
      </c>
      <c r="H16" s="35"/>
      <c r="I16" s="35"/>
      <c r="J16" s="35" t="s">
        <v>2</v>
      </c>
      <c r="K16" s="36" t="s">
        <v>3</v>
      </c>
      <c r="L16" s="36"/>
      <c r="M16" s="36"/>
      <c r="N16" s="35" t="s">
        <v>2</v>
      </c>
      <c r="O16" s="37" t="s">
        <v>4</v>
      </c>
    </row>
    <row r="17" spans="1:15" ht="12.75">
      <c r="A17" s="35"/>
      <c r="B17" s="35"/>
      <c r="C17" s="38">
        <v>1</v>
      </c>
      <c r="D17" s="38">
        <v>2</v>
      </c>
      <c r="E17" s="38">
        <v>3</v>
      </c>
      <c r="F17" s="35"/>
      <c r="G17" s="35">
        <v>1</v>
      </c>
      <c r="H17" s="35">
        <v>2</v>
      </c>
      <c r="I17" s="35">
        <v>3</v>
      </c>
      <c r="J17" s="35"/>
      <c r="K17" s="35">
        <v>1</v>
      </c>
      <c r="L17" s="35">
        <v>2</v>
      </c>
      <c r="M17" s="35">
        <v>3</v>
      </c>
      <c r="N17" s="35"/>
      <c r="O17" s="37"/>
    </row>
    <row r="18" spans="1:15" ht="12.75">
      <c r="A18" s="35"/>
      <c r="B18" s="35"/>
      <c r="C18" s="38"/>
      <c r="D18" s="38"/>
      <c r="E18" s="38"/>
      <c r="F18" s="35"/>
      <c r="G18" s="35"/>
      <c r="H18" s="35"/>
      <c r="I18" s="35"/>
      <c r="J18" s="35"/>
      <c r="K18" s="35"/>
      <c r="L18" s="35"/>
      <c r="M18" s="35"/>
      <c r="N18" s="35"/>
      <c r="O18" s="37"/>
    </row>
    <row r="19" spans="1:15" ht="12.75">
      <c r="A19" s="28" t="s">
        <v>5</v>
      </c>
      <c r="B19" s="28"/>
      <c r="C19" s="29" t="s">
        <v>15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35" t="s">
        <v>6</v>
      </c>
    </row>
    <row r="20" spans="1:15" ht="34.5" customHeight="1">
      <c r="A20" s="28"/>
      <c r="B20" s="28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35"/>
    </row>
    <row r="21" spans="1:15" ht="12.75">
      <c r="A21" s="28" t="s">
        <v>7</v>
      </c>
      <c r="B21" s="28"/>
      <c r="C21" s="39">
        <v>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6" t="s">
        <v>6</v>
      </c>
    </row>
    <row r="22" spans="1:15" ht="12.75">
      <c r="A22" s="40" t="s">
        <v>8</v>
      </c>
      <c r="B22" s="40"/>
      <c r="C22" s="38" t="s">
        <v>9</v>
      </c>
      <c r="D22" s="38" t="s">
        <v>10</v>
      </c>
      <c r="E22" s="38" t="s">
        <v>11</v>
      </c>
      <c r="F22" s="38"/>
      <c r="G22" s="38"/>
      <c r="H22" s="38"/>
      <c r="I22" s="38"/>
      <c r="J22" s="38"/>
      <c r="K22" s="38"/>
      <c r="L22" s="38"/>
      <c r="M22" s="38"/>
      <c r="N22" s="38"/>
      <c r="O22" s="35" t="s">
        <v>6</v>
      </c>
    </row>
    <row r="23" spans="1:15" ht="31.5" customHeight="1">
      <c r="A23" s="40"/>
      <c r="B23" s="40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5"/>
    </row>
    <row r="24" spans="1:15" ht="12.75">
      <c r="A24" s="28" t="s">
        <v>12</v>
      </c>
      <c r="B24" s="28"/>
      <c r="C24" s="8">
        <v>590</v>
      </c>
      <c r="D24" s="9">
        <v>590</v>
      </c>
      <c r="E24" s="9">
        <v>590</v>
      </c>
      <c r="F24" s="10">
        <f>(C24+D24+E24)/3</f>
        <v>590</v>
      </c>
      <c r="G24" s="9">
        <v>0</v>
      </c>
      <c r="H24" s="9">
        <v>0</v>
      </c>
      <c r="I24" s="9">
        <v>0</v>
      </c>
      <c r="J24" s="11">
        <f>(G24+H24+I24)/3</f>
        <v>0</v>
      </c>
      <c r="K24" s="9">
        <v>0</v>
      </c>
      <c r="L24" s="9">
        <v>0</v>
      </c>
      <c r="M24" s="9">
        <v>0</v>
      </c>
      <c r="N24" s="11">
        <f>(K24+L24+M24)/3</f>
        <v>0</v>
      </c>
      <c r="O24" s="11">
        <f>(C24+D24+E24)/3</f>
        <v>590</v>
      </c>
    </row>
    <row r="25" spans="1:15" ht="12.75">
      <c r="A25" s="28" t="s">
        <v>13</v>
      </c>
      <c r="B25" s="28"/>
      <c r="C25" s="9">
        <f>C24*C21</f>
        <v>2360</v>
      </c>
      <c r="D25" s="9">
        <f>C21*D24</f>
        <v>2360</v>
      </c>
      <c r="E25" s="9">
        <f>C21*E24</f>
        <v>2360</v>
      </c>
      <c r="F25" s="10">
        <f>(C25+D25+E25)/3</f>
        <v>2360</v>
      </c>
      <c r="G25" s="9">
        <v>0</v>
      </c>
      <c r="H25" s="9">
        <v>0</v>
      </c>
      <c r="I25" s="9">
        <v>0</v>
      </c>
      <c r="J25" s="11">
        <f>J24*3</f>
        <v>0</v>
      </c>
      <c r="K25" s="9">
        <v>0</v>
      </c>
      <c r="L25" s="9">
        <v>0</v>
      </c>
      <c r="M25" s="9">
        <v>0</v>
      </c>
      <c r="N25" s="11">
        <f>N24*3</f>
        <v>0</v>
      </c>
      <c r="O25" s="11">
        <f>(C25+D25+E25)/3</f>
        <v>2360</v>
      </c>
    </row>
    <row r="26" spans="1:15" ht="12.75">
      <c r="A26" s="35" t="s">
        <v>0</v>
      </c>
      <c r="B26" s="35"/>
      <c r="C26" s="35" t="s">
        <v>1</v>
      </c>
      <c r="D26" s="35"/>
      <c r="E26" s="35"/>
      <c r="F26" s="35" t="s">
        <v>2</v>
      </c>
      <c r="G26" s="35" t="s">
        <v>3</v>
      </c>
      <c r="H26" s="35"/>
      <c r="I26" s="35"/>
      <c r="J26" s="35" t="s">
        <v>2</v>
      </c>
      <c r="K26" s="36" t="s">
        <v>3</v>
      </c>
      <c r="L26" s="36"/>
      <c r="M26" s="36"/>
      <c r="N26" s="35" t="s">
        <v>2</v>
      </c>
      <c r="O26" s="37" t="s">
        <v>4</v>
      </c>
    </row>
    <row r="27" spans="1:15" ht="12.75">
      <c r="A27" s="35"/>
      <c r="B27" s="35"/>
      <c r="C27" s="38">
        <v>1</v>
      </c>
      <c r="D27" s="38">
        <v>2</v>
      </c>
      <c r="E27" s="38">
        <v>3</v>
      </c>
      <c r="F27" s="35"/>
      <c r="G27" s="35">
        <v>1</v>
      </c>
      <c r="H27" s="35">
        <v>2</v>
      </c>
      <c r="I27" s="35">
        <v>3</v>
      </c>
      <c r="J27" s="35"/>
      <c r="K27" s="35">
        <v>1</v>
      </c>
      <c r="L27" s="35">
        <v>2</v>
      </c>
      <c r="M27" s="35">
        <v>3</v>
      </c>
      <c r="N27" s="35"/>
      <c r="O27" s="37"/>
    </row>
    <row r="28" spans="1:15" ht="9" customHeight="1">
      <c r="A28" s="35"/>
      <c r="B28" s="35"/>
      <c r="C28" s="38"/>
      <c r="D28" s="38"/>
      <c r="E28" s="38"/>
      <c r="F28" s="35"/>
      <c r="G28" s="35"/>
      <c r="H28" s="35"/>
      <c r="I28" s="35"/>
      <c r="J28" s="35"/>
      <c r="K28" s="35"/>
      <c r="L28" s="35"/>
      <c r="M28" s="35"/>
      <c r="N28" s="35"/>
      <c r="O28" s="37"/>
    </row>
    <row r="29" spans="1:15" ht="12.75">
      <c r="A29" s="28" t="s">
        <v>5</v>
      </c>
      <c r="B29" s="28"/>
      <c r="C29" s="29" t="s">
        <v>55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5" t="s">
        <v>6</v>
      </c>
    </row>
    <row r="30" spans="1:15" ht="54" customHeight="1">
      <c r="A30" s="28"/>
      <c r="B30" s="28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</row>
    <row r="31" spans="1:15" ht="12.75">
      <c r="A31" s="28" t="s">
        <v>7</v>
      </c>
      <c r="B31" s="28"/>
      <c r="C31" s="39">
        <v>17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6" t="s">
        <v>6</v>
      </c>
    </row>
    <row r="32" spans="1:15" ht="12.75">
      <c r="A32" s="40" t="s">
        <v>8</v>
      </c>
      <c r="B32" s="40"/>
      <c r="C32" s="38" t="s">
        <v>9</v>
      </c>
      <c r="D32" s="38" t="s">
        <v>10</v>
      </c>
      <c r="E32" s="38" t="s">
        <v>11</v>
      </c>
      <c r="F32" s="38"/>
      <c r="G32" s="38"/>
      <c r="H32" s="38"/>
      <c r="I32" s="38"/>
      <c r="J32" s="38"/>
      <c r="K32" s="38"/>
      <c r="L32" s="38"/>
      <c r="M32" s="38"/>
      <c r="N32" s="38"/>
      <c r="O32" s="35" t="s">
        <v>6</v>
      </c>
    </row>
    <row r="33" spans="1:15" ht="31.5" customHeight="1">
      <c r="A33" s="40"/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5"/>
    </row>
    <row r="34" spans="1:15" ht="12.75">
      <c r="A34" s="28" t="s">
        <v>12</v>
      </c>
      <c r="B34" s="28"/>
      <c r="C34" s="8">
        <v>660</v>
      </c>
      <c r="D34" s="9">
        <v>650</v>
      </c>
      <c r="E34" s="9">
        <v>660</v>
      </c>
      <c r="F34" s="56">
        <f>(C34+D34+E34)/3</f>
        <v>656.6666666666666</v>
      </c>
      <c r="G34" s="9">
        <v>0</v>
      </c>
      <c r="H34" s="9">
        <v>0</v>
      </c>
      <c r="I34" s="9">
        <v>0</v>
      </c>
      <c r="J34" s="11">
        <f>(G34+H34+I34)/3</f>
        <v>0</v>
      </c>
      <c r="K34" s="9">
        <v>0</v>
      </c>
      <c r="L34" s="9">
        <v>0</v>
      </c>
      <c r="M34" s="9">
        <v>0</v>
      </c>
      <c r="N34" s="11">
        <f>(K34+L34+M34)/3</f>
        <v>0</v>
      </c>
      <c r="O34" s="56">
        <f>(C34+D34+E34)/3</f>
        <v>656.6666666666666</v>
      </c>
    </row>
    <row r="35" spans="1:15" ht="12.75">
      <c r="A35" s="28" t="s">
        <v>13</v>
      </c>
      <c r="B35" s="28"/>
      <c r="C35" s="9">
        <f>C34*C31</f>
        <v>11220</v>
      </c>
      <c r="D35" s="9">
        <f>D34*C31</f>
        <v>11050</v>
      </c>
      <c r="E35" s="9">
        <f>E34*C31</f>
        <v>11220</v>
      </c>
      <c r="F35" s="56">
        <f>(C35+D35+E35)/3</f>
        <v>11163.333333333334</v>
      </c>
      <c r="G35" s="9">
        <v>0</v>
      </c>
      <c r="H35" s="9">
        <v>0</v>
      </c>
      <c r="I35" s="9">
        <v>0</v>
      </c>
      <c r="J35" s="11">
        <f>J34*3</f>
        <v>0</v>
      </c>
      <c r="K35" s="9">
        <v>0</v>
      </c>
      <c r="L35" s="9">
        <v>0</v>
      </c>
      <c r="M35" s="9">
        <v>0</v>
      </c>
      <c r="N35" s="11">
        <f>N34*3</f>
        <v>0</v>
      </c>
      <c r="O35" s="56">
        <f>(C35+D35+E35)/3</f>
        <v>11163.333333333334</v>
      </c>
    </row>
    <row r="36" spans="1:15" ht="12.75">
      <c r="A36" s="35" t="s">
        <v>0</v>
      </c>
      <c r="B36" s="35"/>
      <c r="C36" s="35" t="s">
        <v>1</v>
      </c>
      <c r="D36" s="35"/>
      <c r="E36" s="35"/>
      <c r="F36" s="35" t="s">
        <v>2</v>
      </c>
      <c r="G36" s="35" t="s">
        <v>3</v>
      </c>
      <c r="H36" s="35"/>
      <c r="I36" s="35"/>
      <c r="J36" s="35" t="s">
        <v>2</v>
      </c>
      <c r="K36" s="36" t="s">
        <v>3</v>
      </c>
      <c r="L36" s="36"/>
      <c r="M36" s="36"/>
      <c r="N36" s="35" t="s">
        <v>2</v>
      </c>
      <c r="O36" s="37" t="s">
        <v>4</v>
      </c>
    </row>
    <row r="37" spans="1:15" ht="12.75">
      <c r="A37" s="35"/>
      <c r="B37" s="35"/>
      <c r="C37" s="38">
        <v>1</v>
      </c>
      <c r="D37" s="38">
        <v>2</v>
      </c>
      <c r="E37" s="38">
        <v>3</v>
      </c>
      <c r="F37" s="35"/>
      <c r="G37" s="35">
        <v>1</v>
      </c>
      <c r="H37" s="35">
        <v>2</v>
      </c>
      <c r="I37" s="35">
        <v>3</v>
      </c>
      <c r="J37" s="35"/>
      <c r="K37" s="35">
        <v>1</v>
      </c>
      <c r="L37" s="35">
        <v>2</v>
      </c>
      <c r="M37" s="35">
        <v>3</v>
      </c>
      <c r="N37" s="35"/>
      <c r="O37" s="37"/>
    </row>
    <row r="38" spans="1:15" ht="12.75">
      <c r="A38" s="35"/>
      <c r="B38" s="35"/>
      <c r="C38" s="38"/>
      <c r="D38" s="38"/>
      <c r="E38" s="38"/>
      <c r="F38" s="35"/>
      <c r="G38" s="35"/>
      <c r="H38" s="35"/>
      <c r="I38" s="35"/>
      <c r="J38" s="35"/>
      <c r="K38" s="35"/>
      <c r="L38" s="35"/>
      <c r="M38" s="35"/>
      <c r="N38" s="35"/>
      <c r="O38" s="37"/>
    </row>
    <row r="39" spans="1:15" ht="12.75">
      <c r="A39" s="28" t="s">
        <v>5</v>
      </c>
      <c r="B39" s="28"/>
      <c r="C39" s="29" t="s">
        <v>14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5" t="s">
        <v>6</v>
      </c>
    </row>
    <row r="40" spans="1:15" ht="43.5" customHeight="1">
      <c r="A40" s="28"/>
      <c r="B40" s="28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</row>
    <row r="41" spans="1:15" ht="12.75">
      <c r="A41" s="28" t="s">
        <v>7</v>
      </c>
      <c r="B41" s="28"/>
      <c r="C41" s="39">
        <v>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6" t="s">
        <v>6</v>
      </c>
    </row>
    <row r="42" spans="1:15" ht="12.75">
      <c r="A42" s="40" t="s">
        <v>8</v>
      </c>
      <c r="B42" s="40"/>
      <c r="C42" s="38" t="s">
        <v>9</v>
      </c>
      <c r="D42" s="38" t="s">
        <v>10</v>
      </c>
      <c r="E42" s="38" t="s">
        <v>11</v>
      </c>
      <c r="F42" s="38"/>
      <c r="G42" s="38"/>
      <c r="H42" s="38"/>
      <c r="I42" s="38"/>
      <c r="J42" s="38"/>
      <c r="K42" s="38"/>
      <c r="L42" s="38"/>
      <c r="M42" s="38"/>
      <c r="N42" s="38"/>
      <c r="O42" s="35" t="s">
        <v>6</v>
      </c>
    </row>
    <row r="43" spans="1:15" ht="22.5" customHeight="1">
      <c r="A43" s="40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5"/>
    </row>
    <row r="44" spans="1:15" ht="12.75">
      <c r="A44" s="28" t="s">
        <v>12</v>
      </c>
      <c r="B44" s="28"/>
      <c r="C44" s="8">
        <v>1320</v>
      </c>
      <c r="D44" s="9">
        <v>1320</v>
      </c>
      <c r="E44" s="9">
        <v>1320</v>
      </c>
      <c r="F44" s="56">
        <f>(C44+D44+E44)/3</f>
        <v>1320</v>
      </c>
      <c r="G44" s="9">
        <v>0</v>
      </c>
      <c r="H44" s="9">
        <v>0</v>
      </c>
      <c r="I44" s="9">
        <v>0</v>
      </c>
      <c r="J44" s="11">
        <f>(G44+H44+I44)/3</f>
        <v>0</v>
      </c>
      <c r="K44" s="9">
        <v>0</v>
      </c>
      <c r="L44" s="9">
        <v>0</v>
      </c>
      <c r="M44" s="9">
        <v>0</v>
      </c>
      <c r="N44" s="11">
        <f>(K44+L44+M44)/3</f>
        <v>0</v>
      </c>
      <c r="O44" s="11">
        <f>(C44+D44+E44)/3</f>
        <v>1320</v>
      </c>
    </row>
    <row r="45" spans="1:15" ht="12.75">
      <c r="A45" s="28" t="s">
        <v>13</v>
      </c>
      <c r="B45" s="28"/>
      <c r="C45" s="9">
        <f>C44*C41</f>
        <v>7920</v>
      </c>
      <c r="D45" s="9">
        <v>7920</v>
      </c>
      <c r="E45" s="9">
        <v>7920</v>
      </c>
      <c r="F45" s="56">
        <f>(C45+D45+E45)/3</f>
        <v>7920</v>
      </c>
      <c r="G45" s="9">
        <v>0</v>
      </c>
      <c r="H45" s="9">
        <v>0</v>
      </c>
      <c r="I45" s="9">
        <v>0</v>
      </c>
      <c r="J45" s="11">
        <f>J44*3</f>
        <v>0</v>
      </c>
      <c r="K45" s="9">
        <v>0</v>
      </c>
      <c r="L45" s="9">
        <v>0</v>
      </c>
      <c r="M45" s="9">
        <v>0</v>
      </c>
      <c r="N45" s="11">
        <f>N44*3</f>
        <v>0</v>
      </c>
      <c r="O45" s="56">
        <f>O44*C41</f>
        <v>7920</v>
      </c>
    </row>
    <row r="46" spans="1:15" ht="12.75">
      <c r="A46" s="28" t="s">
        <v>5</v>
      </c>
      <c r="B46" s="28"/>
      <c r="C46" s="29" t="s">
        <v>16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5" t="s">
        <v>6</v>
      </c>
    </row>
    <row r="47" spans="1:15" ht="24.75" customHeight="1">
      <c r="A47" s="28"/>
      <c r="B47" s="28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5"/>
    </row>
    <row r="48" spans="1:15" ht="12.75">
      <c r="A48" s="28" t="s">
        <v>7</v>
      </c>
      <c r="B48" s="28"/>
      <c r="C48" s="39">
        <v>5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6" t="s">
        <v>6</v>
      </c>
    </row>
    <row r="49" spans="1:15" ht="12.75">
      <c r="A49" s="40" t="s">
        <v>8</v>
      </c>
      <c r="B49" s="40"/>
      <c r="C49" s="38" t="s">
        <v>9</v>
      </c>
      <c r="D49" s="38" t="s">
        <v>10</v>
      </c>
      <c r="E49" s="38" t="s">
        <v>11</v>
      </c>
      <c r="F49" s="38"/>
      <c r="G49" s="38"/>
      <c r="H49" s="38"/>
      <c r="I49" s="38"/>
      <c r="J49" s="38"/>
      <c r="K49" s="38"/>
      <c r="L49" s="38"/>
      <c r="M49" s="38"/>
      <c r="N49" s="38"/>
      <c r="O49" s="35" t="s">
        <v>6</v>
      </c>
    </row>
    <row r="50" spans="1:15" ht="26.25" customHeight="1">
      <c r="A50" s="40"/>
      <c r="B50" s="4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5"/>
    </row>
    <row r="51" spans="1:15" ht="12.75">
      <c r="A51" s="28" t="s">
        <v>12</v>
      </c>
      <c r="B51" s="28"/>
      <c r="C51" s="8">
        <v>340</v>
      </c>
      <c r="D51" s="8">
        <v>340</v>
      </c>
      <c r="E51" s="8">
        <v>340</v>
      </c>
      <c r="F51" s="56">
        <f>(C51+D51+E51)/3</f>
        <v>340</v>
      </c>
      <c r="G51" s="9">
        <v>0</v>
      </c>
      <c r="H51" s="9">
        <v>0</v>
      </c>
      <c r="I51" s="9">
        <v>0</v>
      </c>
      <c r="J51" s="11">
        <f>(G51+H51+I51)/3</f>
        <v>0</v>
      </c>
      <c r="K51" s="9">
        <v>0</v>
      </c>
      <c r="L51" s="9">
        <v>0</v>
      </c>
      <c r="M51" s="9">
        <v>0</v>
      </c>
      <c r="N51" s="11">
        <f>(K51+L51+M51)/3</f>
        <v>0</v>
      </c>
      <c r="O51" s="56">
        <f>(C51+D51+E51)/3</f>
        <v>340</v>
      </c>
    </row>
    <row r="52" spans="1:15" ht="12.75">
      <c r="A52" s="28" t="s">
        <v>13</v>
      </c>
      <c r="B52" s="28"/>
      <c r="C52" s="9">
        <f>C51*C48</f>
        <v>1700</v>
      </c>
      <c r="D52" s="9">
        <v>1700</v>
      </c>
      <c r="E52" s="9">
        <v>1700</v>
      </c>
      <c r="F52" s="56">
        <f>(C52+D52+E52)/3</f>
        <v>1700</v>
      </c>
      <c r="G52" s="9">
        <v>0</v>
      </c>
      <c r="H52" s="9">
        <v>0</v>
      </c>
      <c r="I52" s="9">
        <v>0</v>
      </c>
      <c r="J52" s="11">
        <f>J51*3</f>
        <v>0</v>
      </c>
      <c r="K52" s="9">
        <v>0</v>
      </c>
      <c r="L52" s="9">
        <v>0</v>
      </c>
      <c r="M52" s="9">
        <v>0</v>
      </c>
      <c r="N52" s="11">
        <f>N51*3</f>
        <v>0</v>
      </c>
      <c r="O52" s="56">
        <f>O51*C48</f>
        <v>1700</v>
      </c>
    </row>
    <row r="53" spans="1:15" ht="12.75">
      <c r="A53" s="35" t="s">
        <v>0</v>
      </c>
      <c r="B53" s="35"/>
      <c r="C53" s="35" t="s">
        <v>1</v>
      </c>
      <c r="D53" s="35"/>
      <c r="E53" s="35"/>
      <c r="F53" s="35" t="s">
        <v>2</v>
      </c>
      <c r="G53" s="35" t="s">
        <v>3</v>
      </c>
      <c r="H53" s="35"/>
      <c r="I53" s="35"/>
      <c r="J53" s="35" t="s">
        <v>2</v>
      </c>
      <c r="K53" s="36" t="s">
        <v>3</v>
      </c>
      <c r="L53" s="36"/>
      <c r="M53" s="36"/>
      <c r="N53" s="35" t="s">
        <v>2</v>
      </c>
      <c r="O53" s="37" t="s">
        <v>4</v>
      </c>
    </row>
    <row r="54" spans="1:15" ht="12.75">
      <c r="A54" s="35"/>
      <c r="B54" s="35"/>
      <c r="C54" s="38">
        <v>1</v>
      </c>
      <c r="D54" s="38">
        <v>2</v>
      </c>
      <c r="E54" s="38">
        <v>3</v>
      </c>
      <c r="F54" s="35"/>
      <c r="G54" s="35">
        <v>1</v>
      </c>
      <c r="H54" s="35">
        <v>2</v>
      </c>
      <c r="I54" s="35">
        <v>3</v>
      </c>
      <c r="J54" s="35"/>
      <c r="K54" s="35">
        <v>1</v>
      </c>
      <c r="L54" s="35">
        <v>2</v>
      </c>
      <c r="M54" s="35">
        <v>3</v>
      </c>
      <c r="N54" s="35"/>
      <c r="O54" s="37"/>
    </row>
    <row r="55" spans="1:15" ht="2.25" customHeight="1">
      <c r="A55" s="35"/>
      <c r="B55" s="35"/>
      <c r="C55" s="38"/>
      <c r="D55" s="38"/>
      <c r="E55" s="38"/>
      <c r="F55" s="35"/>
      <c r="G55" s="35"/>
      <c r="H55" s="35"/>
      <c r="I55" s="35"/>
      <c r="J55" s="35"/>
      <c r="K55" s="35"/>
      <c r="L55" s="35"/>
      <c r="M55" s="35"/>
      <c r="N55" s="35"/>
      <c r="O55" s="37"/>
    </row>
    <row r="56" spans="1:15" ht="12.75">
      <c r="A56" s="28" t="s">
        <v>5</v>
      </c>
      <c r="B56" s="28"/>
      <c r="C56" s="29" t="s">
        <v>17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35" t="s">
        <v>6</v>
      </c>
    </row>
    <row r="57" spans="1:15" ht="36.75" customHeight="1">
      <c r="A57" s="28"/>
      <c r="B57" s="28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35"/>
    </row>
    <row r="58" spans="1:15" ht="12.75">
      <c r="A58" s="28" t="s">
        <v>7</v>
      </c>
      <c r="B58" s="28"/>
      <c r="C58" s="39">
        <v>14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6" t="s">
        <v>6</v>
      </c>
    </row>
    <row r="59" spans="1:15" ht="12.75">
      <c r="A59" s="40" t="s">
        <v>8</v>
      </c>
      <c r="B59" s="40"/>
      <c r="C59" s="38" t="s">
        <v>9</v>
      </c>
      <c r="D59" s="38" t="s">
        <v>10</v>
      </c>
      <c r="E59" s="38" t="s">
        <v>11</v>
      </c>
      <c r="F59" s="38"/>
      <c r="G59" s="38"/>
      <c r="H59" s="38"/>
      <c r="I59" s="38"/>
      <c r="J59" s="38"/>
      <c r="K59" s="38"/>
      <c r="L59" s="38"/>
      <c r="M59" s="38"/>
      <c r="N59" s="38"/>
      <c r="O59" s="35" t="s">
        <v>6</v>
      </c>
    </row>
    <row r="60" spans="1:15" ht="33" customHeight="1">
      <c r="A60" s="40"/>
      <c r="B60" s="4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5"/>
    </row>
    <row r="61" spans="1:15" ht="12.75">
      <c r="A61" s="28" t="s">
        <v>12</v>
      </c>
      <c r="B61" s="28"/>
      <c r="C61" s="8">
        <v>195</v>
      </c>
      <c r="D61" s="8">
        <v>195</v>
      </c>
      <c r="E61" s="8">
        <v>195</v>
      </c>
      <c r="F61" s="10">
        <f>(C61+D61+E61)/3</f>
        <v>195</v>
      </c>
      <c r="G61" s="9">
        <v>0</v>
      </c>
      <c r="H61" s="9">
        <v>0</v>
      </c>
      <c r="I61" s="9">
        <v>0</v>
      </c>
      <c r="J61" s="11">
        <f>(G61+H61+I61)/3</f>
        <v>0</v>
      </c>
      <c r="K61" s="9">
        <v>0</v>
      </c>
      <c r="L61" s="9">
        <v>0</v>
      </c>
      <c r="M61" s="9">
        <v>0</v>
      </c>
      <c r="N61" s="11">
        <f>(K61+L61+M61)/3</f>
        <v>0</v>
      </c>
      <c r="O61" s="11">
        <f>(C61+D61+E61)/3</f>
        <v>195</v>
      </c>
    </row>
    <row r="62" spans="1:15" ht="12.75">
      <c r="A62" s="28" t="s">
        <v>13</v>
      </c>
      <c r="B62" s="28"/>
      <c r="C62" s="9">
        <f>C61*C58</f>
        <v>2730</v>
      </c>
      <c r="D62" s="9">
        <v>2730</v>
      </c>
      <c r="E62" s="9">
        <v>2730</v>
      </c>
      <c r="F62" s="10">
        <f>(C62+D62+E62)/3</f>
        <v>2730</v>
      </c>
      <c r="G62" s="9">
        <v>0</v>
      </c>
      <c r="H62" s="9">
        <v>0</v>
      </c>
      <c r="I62" s="9">
        <v>0</v>
      </c>
      <c r="J62" s="11">
        <f>J61*3</f>
        <v>0</v>
      </c>
      <c r="K62" s="9">
        <v>0</v>
      </c>
      <c r="L62" s="9">
        <v>0</v>
      </c>
      <c r="M62" s="9">
        <v>0</v>
      </c>
      <c r="N62" s="11">
        <f>N61*3</f>
        <v>0</v>
      </c>
      <c r="O62" s="11">
        <f>C58*O61</f>
        <v>2730</v>
      </c>
    </row>
    <row r="63" spans="1:15" ht="12.75">
      <c r="A63" s="35" t="s">
        <v>0</v>
      </c>
      <c r="B63" s="35"/>
      <c r="C63" s="35" t="s">
        <v>1</v>
      </c>
      <c r="D63" s="35"/>
      <c r="E63" s="35"/>
      <c r="F63" s="35" t="s">
        <v>2</v>
      </c>
      <c r="G63" s="35" t="s">
        <v>3</v>
      </c>
      <c r="H63" s="35"/>
      <c r="I63" s="35"/>
      <c r="J63" s="35" t="s">
        <v>2</v>
      </c>
      <c r="K63" s="36" t="s">
        <v>3</v>
      </c>
      <c r="L63" s="36"/>
      <c r="M63" s="36"/>
      <c r="N63" s="35" t="s">
        <v>2</v>
      </c>
      <c r="O63" s="37" t="s">
        <v>4</v>
      </c>
    </row>
    <row r="64" spans="1:15" ht="12.75">
      <c r="A64" s="35"/>
      <c r="B64" s="35"/>
      <c r="C64" s="38">
        <v>1</v>
      </c>
      <c r="D64" s="38">
        <v>2</v>
      </c>
      <c r="E64" s="38">
        <v>3</v>
      </c>
      <c r="F64" s="35"/>
      <c r="G64" s="35">
        <v>1</v>
      </c>
      <c r="H64" s="35">
        <v>2</v>
      </c>
      <c r="I64" s="35">
        <v>3</v>
      </c>
      <c r="J64" s="35"/>
      <c r="K64" s="35">
        <v>1</v>
      </c>
      <c r="L64" s="35">
        <v>2</v>
      </c>
      <c r="M64" s="35">
        <v>3</v>
      </c>
      <c r="N64" s="35"/>
      <c r="O64" s="37"/>
    </row>
    <row r="65" spans="1:15" ht="12.75">
      <c r="A65" s="35"/>
      <c r="B65" s="35"/>
      <c r="C65" s="38"/>
      <c r="D65" s="38"/>
      <c r="E65" s="38"/>
      <c r="F65" s="35"/>
      <c r="G65" s="35"/>
      <c r="H65" s="35"/>
      <c r="I65" s="35"/>
      <c r="J65" s="35"/>
      <c r="K65" s="35"/>
      <c r="L65" s="35"/>
      <c r="M65" s="35"/>
      <c r="N65" s="35"/>
      <c r="O65" s="37"/>
    </row>
    <row r="66" spans="1:15" ht="12.75">
      <c r="A66" s="28" t="s">
        <v>5</v>
      </c>
      <c r="B66" s="28"/>
      <c r="C66" s="29" t="s">
        <v>18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5" t="s">
        <v>6</v>
      </c>
    </row>
    <row r="67" spans="1:15" ht="36" customHeight="1">
      <c r="A67" s="28"/>
      <c r="B67" s="28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5"/>
    </row>
    <row r="68" spans="1:15" ht="12.75">
      <c r="A68" s="28" t="s">
        <v>7</v>
      </c>
      <c r="B68" s="28"/>
      <c r="C68" s="39">
        <v>8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6" t="s">
        <v>6</v>
      </c>
    </row>
    <row r="69" spans="1:15" ht="12.75">
      <c r="A69" s="40" t="s">
        <v>8</v>
      </c>
      <c r="B69" s="40"/>
      <c r="C69" s="38" t="s">
        <v>9</v>
      </c>
      <c r="D69" s="38" t="s">
        <v>10</v>
      </c>
      <c r="E69" s="38" t="s">
        <v>11</v>
      </c>
      <c r="F69" s="38"/>
      <c r="G69" s="38"/>
      <c r="H69" s="38"/>
      <c r="I69" s="38"/>
      <c r="J69" s="38"/>
      <c r="K69" s="38"/>
      <c r="L69" s="38"/>
      <c r="M69" s="38"/>
      <c r="N69" s="38"/>
      <c r="O69" s="35" t="s">
        <v>6</v>
      </c>
    </row>
    <row r="70" spans="1:15" ht="21.75" customHeight="1">
      <c r="A70" s="40"/>
      <c r="B70" s="4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5"/>
    </row>
    <row r="71" spans="1:15" ht="12.75">
      <c r="A71" s="28" t="s">
        <v>12</v>
      </c>
      <c r="B71" s="28"/>
      <c r="C71" s="8">
        <v>190</v>
      </c>
      <c r="D71" s="8">
        <v>190</v>
      </c>
      <c r="E71" s="8">
        <v>190</v>
      </c>
      <c r="F71" s="10">
        <f>(C71+D71+E71)/3</f>
        <v>190</v>
      </c>
      <c r="G71" s="9">
        <v>0</v>
      </c>
      <c r="H71" s="9">
        <v>0</v>
      </c>
      <c r="I71" s="9">
        <v>0</v>
      </c>
      <c r="J71" s="11">
        <f>(G71+H71+I71)/3</f>
        <v>0</v>
      </c>
      <c r="K71" s="9">
        <v>0</v>
      </c>
      <c r="L71" s="9">
        <v>0</v>
      </c>
      <c r="M71" s="9">
        <v>0</v>
      </c>
      <c r="N71" s="11">
        <f>(K71+L71+M71)/3</f>
        <v>0</v>
      </c>
      <c r="O71" s="11">
        <f>(C71+D71+E71)/3</f>
        <v>190</v>
      </c>
    </row>
    <row r="72" spans="1:15" ht="12.75">
      <c r="A72" s="28" t="s">
        <v>13</v>
      </c>
      <c r="B72" s="28"/>
      <c r="C72" s="9">
        <f>C71*C68</f>
        <v>1520</v>
      </c>
      <c r="D72" s="9">
        <v>1520</v>
      </c>
      <c r="E72" s="9">
        <v>1520</v>
      </c>
      <c r="F72" s="10">
        <f>(C72+D72+E72)/3</f>
        <v>1520</v>
      </c>
      <c r="G72" s="9">
        <v>0</v>
      </c>
      <c r="H72" s="9">
        <v>0</v>
      </c>
      <c r="I72" s="9">
        <v>0</v>
      </c>
      <c r="J72" s="11">
        <f>J71*3</f>
        <v>0</v>
      </c>
      <c r="K72" s="9">
        <v>0</v>
      </c>
      <c r="L72" s="9">
        <v>0</v>
      </c>
      <c r="M72" s="9">
        <v>0</v>
      </c>
      <c r="N72" s="11">
        <f>N71*3</f>
        <v>0</v>
      </c>
      <c r="O72" s="11">
        <f>C68*O71</f>
        <v>1520</v>
      </c>
    </row>
    <row r="73" spans="1:15" ht="12.75">
      <c r="A73" s="35" t="s">
        <v>0</v>
      </c>
      <c r="B73" s="35"/>
      <c r="C73" s="35" t="s">
        <v>1</v>
      </c>
      <c r="D73" s="35"/>
      <c r="E73" s="35"/>
      <c r="F73" s="35" t="s">
        <v>2</v>
      </c>
      <c r="G73" s="35" t="s">
        <v>3</v>
      </c>
      <c r="H73" s="35"/>
      <c r="I73" s="35"/>
      <c r="J73" s="35" t="s">
        <v>2</v>
      </c>
      <c r="K73" s="36" t="s">
        <v>3</v>
      </c>
      <c r="L73" s="36"/>
      <c r="M73" s="36"/>
      <c r="N73" s="35" t="s">
        <v>2</v>
      </c>
      <c r="O73" s="37" t="s">
        <v>4</v>
      </c>
    </row>
    <row r="74" spans="1:15" ht="12.75">
      <c r="A74" s="35"/>
      <c r="B74" s="35"/>
      <c r="C74" s="38">
        <v>1</v>
      </c>
      <c r="D74" s="38">
        <v>2</v>
      </c>
      <c r="E74" s="38">
        <v>3</v>
      </c>
      <c r="F74" s="35"/>
      <c r="G74" s="35">
        <v>1</v>
      </c>
      <c r="H74" s="35">
        <v>2</v>
      </c>
      <c r="I74" s="35">
        <v>3</v>
      </c>
      <c r="J74" s="35"/>
      <c r="K74" s="35">
        <v>1</v>
      </c>
      <c r="L74" s="35">
        <v>2</v>
      </c>
      <c r="M74" s="35">
        <v>3</v>
      </c>
      <c r="N74" s="35"/>
      <c r="O74" s="37"/>
    </row>
    <row r="75" spans="1:15" ht="12.75">
      <c r="A75" s="35"/>
      <c r="B75" s="35"/>
      <c r="C75" s="38"/>
      <c r="D75" s="38"/>
      <c r="E75" s="38"/>
      <c r="F75" s="35"/>
      <c r="G75" s="35"/>
      <c r="H75" s="35"/>
      <c r="I75" s="35"/>
      <c r="J75" s="35"/>
      <c r="K75" s="35"/>
      <c r="L75" s="35"/>
      <c r="M75" s="35"/>
      <c r="N75" s="35"/>
      <c r="O75" s="37"/>
    </row>
    <row r="76" spans="1:15" ht="22.5" customHeight="1">
      <c r="A76" s="28" t="s">
        <v>5</v>
      </c>
      <c r="B76" s="28"/>
      <c r="C76" s="29" t="s">
        <v>19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  <c r="O76" s="35" t="s">
        <v>6</v>
      </c>
    </row>
    <row r="77" spans="1:15" ht="24.75" customHeight="1">
      <c r="A77" s="28"/>
      <c r="B77" s="28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35"/>
    </row>
    <row r="78" spans="1:15" ht="12.75">
      <c r="A78" s="28" t="s">
        <v>7</v>
      </c>
      <c r="B78" s="28"/>
      <c r="C78" s="39">
        <v>8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6" t="s">
        <v>6</v>
      </c>
    </row>
    <row r="79" spans="1:15" ht="12.75">
      <c r="A79" s="40" t="s">
        <v>8</v>
      </c>
      <c r="B79" s="40"/>
      <c r="C79" s="38" t="s">
        <v>9</v>
      </c>
      <c r="D79" s="38" t="s">
        <v>10</v>
      </c>
      <c r="E79" s="38" t="s">
        <v>11</v>
      </c>
      <c r="F79" s="38"/>
      <c r="G79" s="38"/>
      <c r="H79" s="38"/>
      <c r="I79" s="38"/>
      <c r="J79" s="38"/>
      <c r="K79" s="38"/>
      <c r="L79" s="38"/>
      <c r="M79" s="38"/>
      <c r="N79" s="38"/>
      <c r="O79" s="35" t="s">
        <v>6</v>
      </c>
    </row>
    <row r="80" spans="1:15" ht="27.75" customHeight="1">
      <c r="A80" s="40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5"/>
    </row>
    <row r="81" spans="1:15" ht="12.75">
      <c r="A81" s="28" t="s">
        <v>12</v>
      </c>
      <c r="B81" s="28"/>
      <c r="C81" s="8">
        <v>900</v>
      </c>
      <c r="D81" s="9">
        <v>900</v>
      </c>
      <c r="E81" s="9">
        <v>900</v>
      </c>
      <c r="F81" s="10">
        <f>(C81+D81+E81)/3</f>
        <v>900</v>
      </c>
      <c r="G81" s="9">
        <v>0</v>
      </c>
      <c r="H81" s="9">
        <v>0</v>
      </c>
      <c r="I81" s="9">
        <v>0</v>
      </c>
      <c r="J81" s="11">
        <f>(G81+H81+I81)/3</f>
        <v>0</v>
      </c>
      <c r="K81" s="9">
        <v>0</v>
      </c>
      <c r="L81" s="9">
        <v>0</v>
      </c>
      <c r="M81" s="9">
        <v>0</v>
      </c>
      <c r="N81" s="11">
        <f>(K81+L81+M81)/3</f>
        <v>0</v>
      </c>
      <c r="O81" s="11">
        <f>(C81+D81+E81)/3</f>
        <v>900</v>
      </c>
    </row>
    <row r="82" spans="1:15" ht="12.75">
      <c r="A82" s="28" t="s">
        <v>13</v>
      </c>
      <c r="B82" s="28"/>
      <c r="C82" s="9">
        <f>C81*C78</f>
        <v>7200</v>
      </c>
      <c r="D82" s="9">
        <v>7200</v>
      </c>
      <c r="E82" s="9">
        <v>7200</v>
      </c>
      <c r="F82" s="10">
        <f>(C82+D82+E82)/3</f>
        <v>7200</v>
      </c>
      <c r="G82" s="9">
        <v>0</v>
      </c>
      <c r="H82" s="9">
        <v>0</v>
      </c>
      <c r="I82" s="9">
        <v>0</v>
      </c>
      <c r="J82" s="11">
        <f>J81*3</f>
        <v>0</v>
      </c>
      <c r="K82" s="9">
        <v>0</v>
      </c>
      <c r="L82" s="9">
        <v>0</v>
      </c>
      <c r="M82" s="9">
        <v>0</v>
      </c>
      <c r="N82" s="11">
        <f>N81*3</f>
        <v>0</v>
      </c>
      <c r="O82" s="11">
        <f>O81*C78</f>
        <v>7200</v>
      </c>
    </row>
    <row r="83" spans="1:15" ht="12.75">
      <c r="A83" s="28" t="s">
        <v>5</v>
      </c>
      <c r="B83" s="28"/>
      <c r="C83" s="29" t="s">
        <v>20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1"/>
      <c r="O83" s="35" t="s">
        <v>6</v>
      </c>
    </row>
    <row r="84" spans="1:15" ht="141" customHeight="1">
      <c r="A84" s="28"/>
      <c r="B84" s="28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5"/>
    </row>
    <row r="85" spans="1:15" ht="12.75">
      <c r="A85" s="28" t="s">
        <v>7</v>
      </c>
      <c r="B85" s="28"/>
      <c r="C85" s="39">
        <v>9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6" t="s">
        <v>6</v>
      </c>
    </row>
    <row r="86" spans="1:15" ht="12.75">
      <c r="A86" s="40" t="s">
        <v>8</v>
      </c>
      <c r="B86" s="40"/>
      <c r="C86" s="38" t="s">
        <v>9</v>
      </c>
      <c r="D86" s="38" t="s">
        <v>10</v>
      </c>
      <c r="E86" s="38" t="s">
        <v>11</v>
      </c>
      <c r="F86" s="38"/>
      <c r="G86" s="38"/>
      <c r="H86" s="38"/>
      <c r="I86" s="38"/>
      <c r="J86" s="38"/>
      <c r="K86" s="38"/>
      <c r="L86" s="38"/>
      <c r="M86" s="38"/>
      <c r="N86" s="38"/>
      <c r="O86" s="35" t="s">
        <v>6</v>
      </c>
    </row>
    <row r="87" spans="1:15" ht="24.75" customHeight="1">
      <c r="A87" s="40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5"/>
    </row>
    <row r="88" spans="1:15" ht="12.75">
      <c r="A88" s="28" t="s">
        <v>12</v>
      </c>
      <c r="B88" s="28"/>
      <c r="C88" s="8">
        <v>340</v>
      </c>
      <c r="D88" s="9">
        <v>340</v>
      </c>
      <c r="E88" s="9">
        <v>340</v>
      </c>
      <c r="F88" s="10">
        <f>(C88+D88+E88)/3</f>
        <v>340</v>
      </c>
      <c r="G88" s="9">
        <v>0</v>
      </c>
      <c r="H88" s="9">
        <v>0</v>
      </c>
      <c r="I88" s="9">
        <v>0</v>
      </c>
      <c r="J88" s="11">
        <f>(G88+H88+I88)/3</f>
        <v>0</v>
      </c>
      <c r="K88" s="9">
        <v>0</v>
      </c>
      <c r="L88" s="9">
        <v>0</v>
      </c>
      <c r="M88" s="9">
        <v>0</v>
      </c>
      <c r="N88" s="11">
        <f>(K88+L88+M88)/3</f>
        <v>0</v>
      </c>
      <c r="O88" s="11">
        <f>(C88+D88+E88)/3</f>
        <v>340</v>
      </c>
    </row>
    <row r="89" spans="1:15" ht="12.75">
      <c r="A89" s="28" t="s">
        <v>13</v>
      </c>
      <c r="B89" s="28"/>
      <c r="C89" s="9">
        <f>C88*C85</f>
        <v>3060</v>
      </c>
      <c r="D89" s="9">
        <v>3060</v>
      </c>
      <c r="E89" s="9">
        <v>3060</v>
      </c>
      <c r="F89" s="10">
        <f>(C89+D89+E89)/3</f>
        <v>3060</v>
      </c>
      <c r="G89" s="9">
        <v>0</v>
      </c>
      <c r="H89" s="9">
        <v>0</v>
      </c>
      <c r="I89" s="9">
        <v>0</v>
      </c>
      <c r="J89" s="11">
        <f>J88*3</f>
        <v>0</v>
      </c>
      <c r="K89" s="9">
        <v>0</v>
      </c>
      <c r="L89" s="9">
        <v>0</v>
      </c>
      <c r="M89" s="9">
        <v>0</v>
      </c>
      <c r="N89" s="11">
        <f>N88*3</f>
        <v>0</v>
      </c>
      <c r="O89" s="11">
        <f>O88*C85</f>
        <v>3060</v>
      </c>
    </row>
    <row r="90" spans="1:15" ht="12.75">
      <c r="A90" s="35" t="s">
        <v>0</v>
      </c>
      <c r="B90" s="35"/>
      <c r="C90" s="35" t="s">
        <v>1</v>
      </c>
      <c r="D90" s="35"/>
      <c r="E90" s="35"/>
      <c r="F90" s="35" t="s">
        <v>2</v>
      </c>
      <c r="G90" s="35" t="s">
        <v>3</v>
      </c>
      <c r="H90" s="35"/>
      <c r="I90" s="35"/>
      <c r="J90" s="35" t="s">
        <v>2</v>
      </c>
      <c r="K90" s="36" t="s">
        <v>3</v>
      </c>
      <c r="L90" s="36"/>
      <c r="M90" s="36"/>
      <c r="N90" s="35" t="s">
        <v>2</v>
      </c>
      <c r="O90" s="37" t="s">
        <v>4</v>
      </c>
    </row>
    <row r="91" spans="1:15" ht="12.75">
      <c r="A91" s="35"/>
      <c r="B91" s="35"/>
      <c r="C91" s="38">
        <v>1</v>
      </c>
      <c r="D91" s="38">
        <v>2</v>
      </c>
      <c r="E91" s="38">
        <v>3</v>
      </c>
      <c r="F91" s="35"/>
      <c r="G91" s="35">
        <v>1</v>
      </c>
      <c r="H91" s="35">
        <v>2</v>
      </c>
      <c r="I91" s="35">
        <v>3</v>
      </c>
      <c r="J91" s="35"/>
      <c r="K91" s="35">
        <v>1</v>
      </c>
      <c r="L91" s="35">
        <v>2</v>
      </c>
      <c r="M91" s="35">
        <v>3</v>
      </c>
      <c r="N91" s="35"/>
      <c r="O91" s="37"/>
    </row>
    <row r="92" spans="1:15" ht="12.75">
      <c r="A92" s="35"/>
      <c r="B92" s="35"/>
      <c r="C92" s="38"/>
      <c r="D92" s="38"/>
      <c r="E92" s="38"/>
      <c r="F92" s="35"/>
      <c r="G92" s="35"/>
      <c r="H92" s="35"/>
      <c r="I92" s="35"/>
      <c r="J92" s="35"/>
      <c r="K92" s="35"/>
      <c r="L92" s="35"/>
      <c r="M92" s="35"/>
      <c r="N92" s="35"/>
      <c r="O92" s="37"/>
    </row>
    <row r="93" spans="1:15" ht="12.75">
      <c r="A93" s="28" t="s">
        <v>5</v>
      </c>
      <c r="B93" s="28"/>
      <c r="C93" s="29" t="s">
        <v>21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  <c r="O93" s="35" t="s">
        <v>6</v>
      </c>
    </row>
    <row r="94" spans="1:15" ht="84" customHeight="1">
      <c r="A94" s="28"/>
      <c r="B94" s="28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4"/>
      <c r="O94" s="35"/>
    </row>
    <row r="95" spans="1:15" ht="12.75">
      <c r="A95" s="28" t="s">
        <v>7</v>
      </c>
      <c r="B95" s="28"/>
      <c r="C95" s="39">
        <v>7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6" t="s">
        <v>6</v>
      </c>
    </row>
    <row r="96" spans="1:15" ht="12.75">
      <c r="A96" s="40" t="s">
        <v>8</v>
      </c>
      <c r="B96" s="40"/>
      <c r="C96" s="38" t="s">
        <v>9</v>
      </c>
      <c r="D96" s="38" t="s">
        <v>10</v>
      </c>
      <c r="E96" s="38" t="s">
        <v>11</v>
      </c>
      <c r="F96" s="38"/>
      <c r="G96" s="38"/>
      <c r="H96" s="38"/>
      <c r="I96" s="38"/>
      <c r="J96" s="38"/>
      <c r="K96" s="38"/>
      <c r="L96" s="38"/>
      <c r="M96" s="38"/>
      <c r="N96" s="38"/>
      <c r="O96" s="35" t="s">
        <v>6</v>
      </c>
    </row>
    <row r="97" spans="1:15" ht="32.25" customHeight="1">
      <c r="A97" s="40"/>
      <c r="B97" s="4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5"/>
    </row>
    <row r="98" spans="1:15" ht="12.75">
      <c r="A98" s="28" t="s">
        <v>12</v>
      </c>
      <c r="B98" s="28"/>
      <c r="C98" s="8">
        <v>1175</v>
      </c>
      <c r="D98" s="9">
        <v>1175</v>
      </c>
      <c r="E98" s="9">
        <v>1175</v>
      </c>
      <c r="F98" s="10">
        <f>(C98+D98+E98)/3</f>
        <v>1175</v>
      </c>
      <c r="G98" s="9">
        <v>0</v>
      </c>
      <c r="H98" s="9">
        <v>0</v>
      </c>
      <c r="I98" s="9">
        <v>0</v>
      </c>
      <c r="J98" s="11">
        <f>(G98+H98+I98)/3</f>
        <v>0</v>
      </c>
      <c r="K98" s="9">
        <v>0</v>
      </c>
      <c r="L98" s="9">
        <v>0</v>
      </c>
      <c r="M98" s="9">
        <v>0</v>
      </c>
      <c r="N98" s="11">
        <f>(K98+L98+M98)/3</f>
        <v>0</v>
      </c>
      <c r="O98" s="11">
        <f>(C98+D98+E98)/3</f>
        <v>1175</v>
      </c>
    </row>
    <row r="99" spans="1:15" ht="27" customHeight="1">
      <c r="A99" s="28" t="s">
        <v>13</v>
      </c>
      <c r="B99" s="28"/>
      <c r="C99" s="9">
        <f>C98*C95</f>
        <v>8225</v>
      </c>
      <c r="D99" s="9">
        <v>8225</v>
      </c>
      <c r="E99" s="9">
        <v>8225</v>
      </c>
      <c r="F99" s="10">
        <f>(C99+D99+E99)/3</f>
        <v>8225</v>
      </c>
      <c r="G99" s="9">
        <v>0</v>
      </c>
      <c r="H99" s="9">
        <v>0</v>
      </c>
      <c r="I99" s="9">
        <v>0</v>
      </c>
      <c r="J99" s="11">
        <f>J98*3</f>
        <v>0</v>
      </c>
      <c r="K99" s="9">
        <v>0</v>
      </c>
      <c r="L99" s="9">
        <v>0</v>
      </c>
      <c r="M99" s="9">
        <v>0</v>
      </c>
      <c r="N99" s="11">
        <f>N98*3</f>
        <v>0</v>
      </c>
      <c r="O99" s="11">
        <f>O98*C95</f>
        <v>8225</v>
      </c>
    </row>
    <row r="100" spans="1:15" ht="12.75">
      <c r="A100" s="35" t="s">
        <v>0</v>
      </c>
      <c r="B100" s="35"/>
      <c r="C100" s="35" t="s">
        <v>1</v>
      </c>
      <c r="D100" s="35"/>
      <c r="E100" s="35"/>
      <c r="F100" s="35" t="s">
        <v>2</v>
      </c>
      <c r="G100" s="35" t="s">
        <v>3</v>
      </c>
      <c r="H100" s="35"/>
      <c r="I100" s="35"/>
      <c r="J100" s="35" t="s">
        <v>2</v>
      </c>
      <c r="K100" s="36" t="s">
        <v>3</v>
      </c>
      <c r="L100" s="36"/>
      <c r="M100" s="36"/>
      <c r="N100" s="35" t="s">
        <v>2</v>
      </c>
      <c r="O100" s="37" t="s">
        <v>4</v>
      </c>
    </row>
    <row r="101" spans="1:15" ht="12.75">
      <c r="A101" s="35"/>
      <c r="B101" s="35"/>
      <c r="C101" s="38">
        <v>1</v>
      </c>
      <c r="D101" s="38">
        <v>2</v>
      </c>
      <c r="E101" s="38">
        <v>3</v>
      </c>
      <c r="F101" s="35"/>
      <c r="G101" s="35">
        <v>1</v>
      </c>
      <c r="H101" s="35">
        <v>2</v>
      </c>
      <c r="I101" s="35">
        <v>3</v>
      </c>
      <c r="J101" s="35"/>
      <c r="K101" s="35">
        <v>1</v>
      </c>
      <c r="L101" s="35">
        <v>2</v>
      </c>
      <c r="M101" s="35">
        <v>3</v>
      </c>
      <c r="N101" s="35"/>
      <c r="O101" s="37"/>
    </row>
    <row r="102" spans="1:15" ht="12.75">
      <c r="A102" s="35"/>
      <c r="B102" s="35"/>
      <c r="C102" s="38"/>
      <c r="D102" s="38"/>
      <c r="E102" s="38"/>
      <c r="F102" s="35"/>
      <c r="G102" s="35"/>
      <c r="H102" s="35"/>
      <c r="I102" s="35"/>
      <c r="J102" s="35"/>
      <c r="K102" s="35"/>
      <c r="L102" s="35"/>
      <c r="M102" s="35"/>
      <c r="N102" s="35"/>
      <c r="O102" s="37"/>
    </row>
    <row r="103" spans="1:15" ht="12.75">
      <c r="A103" s="28" t="s">
        <v>5</v>
      </c>
      <c r="B103" s="28"/>
      <c r="C103" s="29" t="s">
        <v>22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1"/>
      <c r="O103" s="35" t="s">
        <v>6</v>
      </c>
    </row>
    <row r="104" spans="1:15" ht="35.25" customHeight="1">
      <c r="A104" s="28"/>
      <c r="B104" s="28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4"/>
      <c r="O104" s="35"/>
    </row>
    <row r="105" spans="1:15" ht="12.75">
      <c r="A105" s="28" t="s">
        <v>7</v>
      </c>
      <c r="B105" s="28"/>
      <c r="C105" s="39">
        <v>4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6" t="s">
        <v>6</v>
      </c>
    </row>
    <row r="106" spans="1:15" ht="12.75">
      <c r="A106" s="40" t="s">
        <v>8</v>
      </c>
      <c r="B106" s="40"/>
      <c r="C106" s="38" t="s">
        <v>9</v>
      </c>
      <c r="D106" s="38" t="s">
        <v>10</v>
      </c>
      <c r="E106" s="38" t="s">
        <v>11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5" t="s">
        <v>6</v>
      </c>
    </row>
    <row r="107" spans="1:15" ht="30.75" customHeight="1">
      <c r="A107" s="40"/>
      <c r="B107" s="4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5"/>
    </row>
    <row r="108" spans="1:15" ht="12.75">
      <c r="A108" s="28" t="s">
        <v>12</v>
      </c>
      <c r="B108" s="28"/>
      <c r="C108" s="8">
        <v>3350</v>
      </c>
      <c r="D108" s="9">
        <v>3350</v>
      </c>
      <c r="E108" s="9">
        <v>3350</v>
      </c>
      <c r="F108" s="10">
        <f>(C108+D108+E108)/3</f>
        <v>3350</v>
      </c>
      <c r="G108" s="9">
        <v>0</v>
      </c>
      <c r="H108" s="9">
        <v>0</v>
      </c>
      <c r="I108" s="9">
        <v>0</v>
      </c>
      <c r="J108" s="11">
        <f>(G108+H108+I108)/3</f>
        <v>0</v>
      </c>
      <c r="K108" s="9">
        <v>0</v>
      </c>
      <c r="L108" s="9">
        <v>0</v>
      </c>
      <c r="M108" s="9">
        <v>0</v>
      </c>
      <c r="N108" s="11">
        <f>(K108+L108+M108)/3</f>
        <v>0</v>
      </c>
      <c r="O108" s="11">
        <f>(C108+D108+E108)/3</f>
        <v>3350</v>
      </c>
    </row>
    <row r="109" spans="1:15" ht="12.75">
      <c r="A109" s="28" t="s">
        <v>13</v>
      </c>
      <c r="B109" s="28"/>
      <c r="C109" s="9">
        <f>C108*C105</f>
        <v>13400</v>
      </c>
      <c r="D109" s="9">
        <v>13400</v>
      </c>
      <c r="E109" s="9">
        <v>13400</v>
      </c>
      <c r="F109" s="10">
        <f>(C109+D109+E109)/3</f>
        <v>13400</v>
      </c>
      <c r="G109" s="9">
        <v>0</v>
      </c>
      <c r="H109" s="9">
        <v>0</v>
      </c>
      <c r="I109" s="9">
        <v>0</v>
      </c>
      <c r="J109" s="11">
        <f>J108*3</f>
        <v>0</v>
      </c>
      <c r="K109" s="9">
        <v>0</v>
      </c>
      <c r="L109" s="9">
        <v>0</v>
      </c>
      <c r="M109" s="9">
        <v>0</v>
      </c>
      <c r="N109" s="11">
        <f>N108*3</f>
        <v>0</v>
      </c>
      <c r="O109" s="11">
        <f>O108*C105</f>
        <v>13400</v>
      </c>
    </row>
    <row r="110" spans="1:15" ht="12.75">
      <c r="A110" s="35" t="s">
        <v>0</v>
      </c>
      <c r="B110" s="35"/>
      <c r="C110" s="35" t="s">
        <v>1</v>
      </c>
      <c r="D110" s="35"/>
      <c r="E110" s="35"/>
      <c r="F110" s="35" t="s">
        <v>2</v>
      </c>
      <c r="G110" s="35" t="s">
        <v>3</v>
      </c>
      <c r="H110" s="35"/>
      <c r="I110" s="35"/>
      <c r="J110" s="35" t="s">
        <v>2</v>
      </c>
      <c r="K110" s="36" t="s">
        <v>3</v>
      </c>
      <c r="L110" s="36"/>
      <c r="M110" s="36"/>
      <c r="N110" s="35" t="s">
        <v>2</v>
      </c>
      <c r="O110" s="37" t="s">
        <v>4</v>
      </c>
    </row>
    <row r="111" spans="1:15" ht="12.75">
      <c r="A111" s="35"/>
      <c r="B111" s="35"/>
      <c r="C111" s="38">
        <v>1</v>
      </c>
      <c r="D111" s="38">
        <v>2</v>
      </c>
      <c r="E111" s="38">
        <v>3</v>
      </c>
      <c r="F111" s="35"/>
      <c r="G111" s="35">
        <v>1</v>
      </c>
      <c r="H111" s="35">
        <v>2</v>
      </c>
      <c r="I111" s="35">
        <v>3</v>
      </c>
      <c r="J111" s="35"/>
      <c r="K111" s="35">
        <v>1</v>
      </c>
      <c r="L111" s="35">
        <v>2</v>
      </c>
      <c r="M111" s="35">
        <v>3</v>
      </c>
      <c r="N111" s="35"/>
      <c r="O111" s="37"/>
    </row>
    <row r="112" spans="1:15" ht="12.75">
      <c r="A112" s="35"/>
      <c r="B112" s="35"/>
      <c r="C112" s="38"/>
      <c r="D112" s="38"/>
      <c r="E112" s="38"/>
      <c r="F112" s="35"/>
      <c r="G112" s="35"/>
      <c r="H112" s="35"/>
      <c r="I112" s="35"/>
      <c r="J112" s="35"/>
      <c r="K112" s="35"/>
      <c r="L112" s="35"/>
      <c r="M112" s="35"/>
      <c r="N112" s="35"/>
      <c r="O112" s="37"/>
    </row>
    <row r="113" spans="1:15" ht="12.75">
      <c r="A113" s="28" t="s">
        <v>5</v>
      </c>
      <c r="B113" s="28"/>
      <c r="C113" s="29" t="s">
        <v>23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35" t="s">
        <v>6</v>
      </c>
    </row>
    <row r="114" spans="1:15" ht="47.25" customHeight="1">
      <c r="A114" s="28"/>
      <c r="B114" s="28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4"/>
      <c r="O114" s="35"/>
    </row>
    <row r="115" spans="1:15" ht="12.75">
      <c r="A115" s="28" t="s">
        <v>7</v>
      </c>
      <c r="B115" s="28"/>
      <c r="C115" s="39">
        <v>2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6" t="s">
        <v>6</v>
      </c>
    </row>
    <row r="116" spans="1:15" ht="12.75">
      <c r="A116" s="40" t="s">
        <v>8</v>
      </c>
      <c r="B116" s="40"/>
      <c r="C116" s="38" t="s">
        <v>9</v>
      </c>
      <c r="D116" s="38" t="s">
        <v>10</v>
      </c>
      <c r="E116" s="38" t="s">
        <v>11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5" t="s">
        <v>6</v>
      </c>
    </row>
    <row r="117" spans="1:15" ht="28.5" customHeight="1">
      <c r="A117" s="40"/>
      <c r="B117" s="4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5"/>
    </row>
    <row r="118" spans="1:15" ht="12.75">
      <c r="A118" s="28" t="s">
        <v>12</v>
      </c>
      <c r="B118" s="28"/>
      <c r="C118" s="8">
        <v>3390</v>
      </c>
      <c r="D118" s="8">
        <v>3390</v>
      </c>
      <c r="E118" s="8">
        <v>3390</v>
      </c>
      <c r="F118" s="10">
        <f>(C118+D118+E118)/3</f>
        <v>3390</v>
      </c>
      <c r="G118" s="9">
        <v>0</v>
      </c>
      <c r="H118" s="9">
        <v>0</v>
      </c>
      <c r="I118" s="9">
        <v>0</v>
      </c>
      <c r="J118" s="11">
        <f>(G118+H118+I118)/3</f>
        <v>0</v>
      </c>
      <c r="K118" s="9">
        <v>0</v>
      </c>
      <c r="L118" s="9">
        <v>0</v>
      </c>
      <c r="M118" s="9">
        <v>0</v>
      </c>
      <c r="N118" s="11">
        <f>(K118+L118+M118)/3</f>
        <v>0</v>
      </c>
      <c r="O118" s="11">
        <v>3390</v>
      </c>
    </row>
    <row r="119" spans="1:15" ht="12.75">
      <c r="A119" s="28" t="s">
        <v>13</v>
      </c>
      <c r="B119" s="28"/>
      <c r="C119" s="9">
        <f>C118*C115</f>
        <v>6780</v>
      </c>
      <c r="D119" s="9">
        <f>C115*D118</f>
        <v>6780</v>
      </c>
      <c r="E119" s="9">
        <f>C115*E118</f>
        <v>6780</v>
      </c>
      <c r="F119" s="10">
        <f>(C119+D119+E119)/3</f>
        <v>6780</v>
      </c>
      <c r="G119" s="9">
        <v>0</v>
      </c>
      <c r="H119" s="9">
        <v>0</v>
      </c>
      <c r="I119" s="9">
        <v>0</v>
      </c>
      <c r="J119" s="11">
        <f>J118*3</f>
        <v>0</v>
      </c>
      <c r="K119" s="9">
        <v>0</v>
      </c>
      <c r="L119" s="9">
        <v>0</v>
      </c>
      <c r="M119" s="9">
        <v>0</v>
      </c>
      <c r="N119" s="11">
        <f>N118*3</f>
        <v>0</v>
      </c>
      <c r="O119" s="11">
        <f>O118*C115</f>
        <v>6780</v>
      </c>
    </row>
    <row r="120" spans="1:15" ht="12.75">
      <c r="A120" s="28" t="s">
        <v>5</v>
      </c>
      <c r="B120" s="28"/>
      <c r="C120" s="29" t="s">
        <v>24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  <c r="O120" s="35" t="s">
        <v>6</v>
      </c>
    </row>
    <row r="121" spans="1:15" ht="55.5" customHeight="1">
      <c r="A121" s="28"/>
      <c r="B121" s="28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4"/>
      <c r="O121" s="35"/>
    </row>
    <row r="122" spans="1:15" ht="12.75">
      <c r="A122" s="28" t="s">
        <v>7</v>
      </c>
      <c r="B122" s="28"/>
      <c r="C122" s="39">
        <v>1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6" t="s">
        <v>6</v>
      </c>
    </row>
    <row r="123" spans="1:15" ht="12.75">
      <c r="A123" s="40" t="s">
        <v>8</v>
      </c>
      <c r="B123" s="40"/>
      <c r="C123" s="38" t="s">
        <v>9</v>
      </c>
      <c r="D123" s="38" t="s">
        <v>10</v>
      </c>
      <c r="E123" s="38" t="s">
        <v>11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5" t="s">
        <v>6</v>
      </c>
    </row>
    <row r="124" spans="1:15" ht="18" customHeight="1">
      <c r="A124" s="40"/>
      <c r="B124" s="4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5"/>
    </row>
    <row r="125" spans="1:15" ht="12.75">
      <c r="A125" s="28" t="s">
        <v>12</v>
      </c>
      <c r="B125" s="28"/>
      <c r="C125" s="8">
        <v>1595</v>
      </c>
      <c r="D125" s="9">
        <v>1595</v>
      </c>
      <c r="E125" s="9">
        <v>1595</v>
      </c>
      <c r="F125" s="10">
        <f>(C125+D125+E125)/3</f>
        <v>1595</v>
      </c>
      <c r="G125" s="9">
        <v>0</v>
      </c>
      <c r="H125" s="9">
        <v>0</v>
      </c>
      <c r="I125" s="9">
        <v>0</v>
      </c>
      <c r="J125" s="11">
        <f>(G125+H125+I125)/3</f>
        <v>0</v>
      </c>
      <c r="K125" s="9">
        <v>0</v>
      </c>
      <c r="L125" s="9">
        <v>0</v>
      </c>
      <c r="M125" s="9">
        <v>0</v>
      </c>
      <c r="N125" s="11">
        <f>(K125+L125+M125)/3</f>
        <v>0</v>
      </c>
      <c r="O125" s="11">
        <v>1595</v>
      </c>
    </row>
    <row r="126" spans="1:15" ht="12.75">
      <c r="A126" s="28" t="s">
        <v>13</v>
      </c>
      <c r="B126" s="28"/>
      <c r="C126" s="9">
        <v>1595</v>
      </c>
      <c r="D126" s="9">
        <v>1595</v>
      </c>
      <c r="E126" s="9">
        <v>1595</v>
      </c>
      <c r="F126" s="10">
        <f>(C126+D126+E126)/3</f>
        <v>1595</v>
      </c>
      <c r="G126" s="9">
        <v>0</v>
      </c>
      <c r="H126" s="9">
        <v>0</v>
      </c>
      <c r="I126" s="9">
        <v>0</v>
      </c>
      <c r="J126" s="11">
        <f>J125*3</f>
        <v>0</v>
      </c>
      <c r="K126" s="9">
        <v>0</v>
      </c>
      <c r="L126" s="9">
        <v>0</v>
      </c>
      <c r="M126" s="9">
        <v>0</v>
      </c>
      <c r="N126" s="11">
        <f>N125*3</f>
        <v>0</v>
      </c>
      <c r="O126" s="11">
        <f>O125*C122</f>
        <v>1595</v>
      </c>
    </row>
    <row r="127" spans="1:15" ht="12.75">
      <c r="A127" s="35" t="s">
        <v>0</v>
      </c>
      <c r="B127" s="35"/>
      <c r="C127" s="35" t="s">
        <v>1</v>
      </c>
      <c r="D127" s="35"/>
      <c r="E127" s="35"/>
      <c r="F127" s="35" t="s">
        <v>2</v>
      </c>
      <c r="G127" s="35" t="s">
        <v>3</v>
      </c>
      <c r="H127" s="35"/>
      <c r="I127" s="35"/>
      <c r="J127" s="35" t="s">
        <v>2</v>
      </c>
      <c r="K127" s="36" t="s">
        <v>3</v>
      </c>
      <c r="L127" s="36"/>
      <c r="M127" s="36"/>
      <c r="N127" s="35" t="s">
        <v>2</v>
      </c>
      <c r="O127" s="37" t="s">
        <v>4</v>
      </c>
    </row>
    <row r="128" spans="1:15" ht="12.75">
      <c r="A128" s="35"/>
      <c r="B128" s="35"/>
      <c r="C128" s="38">
        <v>1</v>
      </c>
      <c r="D128" s="38">
        <v>2</v>
      </c>
      <c r="E128" s="38">
        <v>3</v>
      </c>
      <c r="F128" s="35"/>
      <c r="G128" s="35">
        <v>1</v>
      </c>
      <c r="H128" s="35">
        <v>2</v>
      </c>
      <c r="I128" s="35">
        <v>3</v>
      </c>
      <c r="J128" s="35"/>
      <c r="K128" s="35">
        <v>1</v>
      </c>
      <c r="L128" s="35">
        <v>2</v>
      </c>
      <c r="M128" s="35">
        <v>3</v>
      </c>
      <c r="N128" s="35"/>
      <c r="O128" s="37"/>
    </row>
    <row r="129" spans="1:15" ht="12.75">
      <c r="A129" s="35"/>
      <c r="B129" s="35"/>
      <c r="C129" s="38"/>
      <c r="D129" s="38"/>
      <c r="E129" s="38"/>
      <c r="F129" s="35"/>
      <c r="G129" s="35"/>
      <c r="H129" s="35"/>
      <c r="I129" s="35"/>
      <c r="J129" s="35"/>
      <c r="K129" s="35"/>
      <c r="L129" s="35"/>
      <c r="M129" s="35"/>
      <c r="N129" s="35"/>
      <c r="O129" s="37"/>
    </row>
    <row r="130" spans="1:15" ht="12.75">
      <c r="A130" s="28" t="s">
        <v>5</v>
      </c>
      <c r="B130" s="28"/>
      <c r="C130" s="29" t="s">
        <v>25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5" t="s">
        <v>6</v>
      </c>
    </row>
    <row r="131" spans="1:15" ht="66" customHeight="1">
      <c r="A131" s="28"/>
      <c r="B131" s="28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4"/>
      <c r="O131" s="35"/>
    </row>
    <row r="132" spans="1:15" ht="12.75">
      <c r="A132" s="28" t="s">
        <v>7</v>
      </c>
      <c r="B132" s="28"/>
      <c r="C132" s="39">
        <v>1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6" t="s">
        <v>6</v>
      </c>
    </row>
    <row r="133" spans="1:15" ht="12.75">
      <c r="A133" s="40" t="s">
        <v>8</v>
      </c>
      <c r="B133" s="40"/>
      <c r="C133" s="38" t="s">
        <v>9</v>
      </c>
      <c r="D133" s="38" t="s">
        <v>10</v>
      </c>
      <c r="E133" s="38" t="s">
        <v>11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5" t="s">
        <v>6</v>
      </c>
    </row>
    <row r="134" spans="1:15" ht="21.75" customHeight="1">
      <c r="A134" s="40"/>
      <c r="B134" s="4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5"/>
    </row>
    <row r="135" spans="1:15" ht="21.75" customHeight="1">
      <c r="A135" s="28" t="s">
        <v>12</v>
      </c>
      <c r="B135" s="28"/>
      <c r="C135" s="8">
        <v>1890</v>
      </c>
      <c r="D135" s="9">
        <v>1890</v>
      </c>
      <c r="E135" s="9">
        <v>1890</v>
      </c>
      <c r="F135" s="10">
        <f>(C135+D135+E135)/3</f>
        <v>1890</v>
      </c>
      <c r="G135" s="9">
        <v>0</v>
      </c>
      <c r="H135" s="9">
        <v>0</v>
      </c>
      <c r="I135" s="9">
        <v>0</v>
      </c>
      <c r="J135" s="11">
        <f>(G135+H135+I135)/3</f>
        <v>0</v>
      </c>
      <c r="K135" s="9">
        <v>0</v>
      </c>
      <c r="L135" s="9">
        <v>0</v>
      </c>
      <c r="M135" s="9">
        <v>0</v>
      </c>
      <c r="N135" s="11">
        <f>(K135+L135+M135)/3</f>
        <v>0</v>
      </c>
      <c r="O135" s="11">
        <v>1890</v>
      </c>
    </row>
    <row r="136" spans="1:15" ht="12.75">
      <c r="A136" s="28" t="s">
        <v>13</v>
      </c>
      <c r="B136" s="28"/>
      <c r="C136" s="9">
        <v>1890</v>
      </c>
      <c r="D136" s="9">
        <v>1890</v>
      </c>
      <c r="E136" s="9">
        <v>1890</v>
      </c>
      <c r="F136" s="10">
        <f>(C136+D136+E136)/3</f>
        <v>1890</v>
      </c>
      <c r="G136" s="9">
        <v>0</v>
      </c>
      <c r="H136" s="9">
        <v>0</v>
      </c>
      <c r="I136" s="9">
        <v>0</v>
      </c>
      <c r="J136" s="11">
        <f>J135*3</f>
        <v>0</v>
      </c>
      <c r="K136" s="9">
        <v>0</v>
      </c>
      <c r="L136" s="9">
        <v>0</v>
      </c>
      <c r="M136" s="9">
        <v>0</v>
      </c>
      <c r="N136" s="11">
        <f>N135*3</f>
        <v>0</v>
      </c>
      <c r="O136" s="11">
        <f>O135*C132</f>
        <v>1890</v>
      </c>
    </row>
    <row r="137" spans="1:15" ht="12.75">
      <c r="A137" s="35" t="s">
        <v>0</v>
      </c>
      <c r="B137" s="35"/>
      <c r="C137" s="35" t="s">
        <v>1</v>
      </c>
      <c r="D137" s="35"/>
      <c r="E137" s="35"/>
      <c r="F137" s="35" t="s">
        <v>2</v>
      </c>
      <c r="G137" s="35" t="s">
        <v>3</v>
      </c>
      <c r="H137" s="35"/>
      <c r="I137" s="35"/>
      <c r="J137" s="35" t="s">
        <v>2</v>
      </c>
      <c r="K137" s="36" t="s">
        <v>3</v>
      </c>
      <c r="L137" s="36"/>
      <c r="M137" s="36"/>
      <c r="N137" s="35" t="s">
        <v>2</v>
      </c>
      <c r="O137" s="37" t="s">
        <v>4</v>
      </c>
    </row>
    <row r="138" spans="1:15" ht="12.75">
      <c r="A138" s="35"/>
      <c r="B138" s="35"/>
      <c r="C138" s="38">
        <v>1</v>
      </c>
      <c r="D138" s="38">
        <v>2</v>
      </c>
      <c r="E138" s="38">
        <v>3</v>
      </c>
      <c r="F138" s="35"/>
      <c r="G138" s="35">
        <v>1</v>
      </c>
      <c r="H138" s="35">
        <v>2</v>
      </c>
      <c r="I138" s="35">
        <v>3</v>
      </c>
      <c r="J138" s="35"/>
      <c r="K138" s="35">
        <v>1</v>
      </c>
      <c r="L138" s="35">
        <v>2</v>
      </c>
      <c r="M138" s="35">
        <v>3</v>
      </c>
      <c r="N138" s="35"/>
      <c r="O138" s="37"/>
    </row>
    <row r="139" spans="1:15" ht="12.75">
      <c r="A139" s="35"/>
      <c r="B139" s="35"/>
      <c r="C139" s="38"/>
      <c r="D139" s="38"/>
      <c r="E139" s="38"/>
      <c r="F139" s="35"/>
      <c r="G139" s="35"/>
      <c r="H139" s="35"/>
      <c r="I139" s="35"/>
      <c r="J139" s="35"/>
      <c r="K139" s="35"/>
      <c r="L139" s="35"/>
      <c r="M139" s="35"/>
      <c r="N139" s="35"/>
      <c r="O139" s="37"/>
    </row>
    <row r="140" spans="1:15" ht="12.75">
      <c r="A140" s="28" t="s">
        <v>5</v>
      </c>
      <c r="B140" s="28"/>
      <c r="C140" s="29" t="s">
        <v>26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1"/>
      <c r="O140" s="35" t="s">
        <v>6</v>
      </c>
    </row>
    <row r="141" spans="1:15" ht="62.25" customHeight="1">
      <c r="A141" s="28"/>
      <c r="B141" s="28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4"/>
      <c r="O141" s="35"/>
    </row>
    <row r="142" spans="1:15" ht="12.75">
      <c r="A142" s="28" t="s">
        <v>7</v>
      </c>
      <c r="B142" s="28"/>
      <c r="C142" s="39">
        <v>1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6" t="s">
        <v>6</v>
      </c>
    </row>
    <row r="143" spans="1:15" ht="12.75">
      <c r="A143" s="40" t="s">
        <v>8</v>
      </c>
      <c r="B143" s="40"/>
      <c r="C143" s="38" t="s">
        <v>9</v>
      </c>
      <c r="D143" s="38" t="s">
        <v>10</v>
      </c>
      <c r="E143" s="38" t="s">
        <v>11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5" t="s">
        <v>6</v>
      </c>
    </row>
    <row r="144" spans="1:15" ht="24.75" customHeight="1">
      <c r="A144" s="40"/>
      <c r="B144" s="4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5"/>
    </row>
    <row r="145" spans="1:15" ht="12.75">
      <c r="A145" s="28" t="s">
        <v>12</v>
      </c>
      <c r="B145" s="28"/>
      <c r="C145" s="8">
        <v>1890</v>
      </c>
      <c r="D145" s="9">
        <v>1890</v>
      </c>
      <c r="E145" s="9">
        <v>1890</v>
      </c>
      <c r="F145" s="10">
        <f>(C145+D145+E145)/3</f>
        <v>1890</v>
      </c>
      <c r="G145" s="9">
        <v>0</v>
      </c>
      <c r="H145" s="9">
        <v>0</v>
      </c>
      <c r="I145" s="9">
        <v>0</v>
      </c>
      <c r="J145" s="11">
        <f>(G145+H145+I145)/3</f>
        <v>0</v>
      </c>
      <c r="K145" s="9">
        <v>0</v>
      </c>
      <c r="L145" s="9">
        <v>0</v>
      </c>
      <c r="M145" s="9">
        <v>0</v>
      </c>
      <c r="N145" s="11">
        <f>(K145+L145+M145)/3</f>
        <v>0</v>
      </c>
      <c r="O145" s="11">
        <v>1890</v>
      </c>
    </row>
    <row r="146" spans="1:15" ht="12.75">
      <c r="A146" s="28" t="s">
        <v>13</v>
      </c>
      <c r="B146" s="28"/>
      <c r="C146" s="9">
        <v>1890</v>
      </c>
      <c r="D146" s="9">
        <v>1890</v>
      </c>
      <c r="E146" s="9">
        <v>1890</v>
      </c>
      <c r="F146" s="10">
        <f>(C146+D146+E146)/3</f>
        <v>1890</v>
      </c>
      <c r="G146" s="9">
        <v>0</v>
      </c>
      <c r="H146" s="9">
        <v>0</v>
      </c>
      <c r="I146" s="9">
        <v>0</v>
      </c>
      <c r="J146" s="11">
        <f>J145*3</f>
        <v>0</v>
      </c>
      <c r="K146" s="9">
        <v>0</v>
      </c>
      <c r="L146" s="9">
        <v>0</v>
      </c>
      <c r="M146" s="9">
        <v>0</v>
      </c>
      <c r="N146" s="11">
        <f>N145*3</f>
        <v>0</v>
      </c>
      <c r="O146" s="11">
        <f>O145*C142</f>
        <v>1890</v>
      </c>
    </row>
    <row r="147" spans="1:15" ht="18" customHeight="1">
      <c r="A147" s="35" t="s">
        <v>0</v>
      </c>
      <c r="B147" s="35"/>
      <c r="C147" s="35" t="s">
        <v>1</v>
      </c>
      <c r="D147" s="35"/>
      <c r="E147" s="35"/>
      <c r="F147" s="35" t="s">
        <v>2</v>
      </c>
      <c r="G147" s="35" t="s">
        <v>3</v>
      </c>
      <c r="H147" s="35"/>
      <c r="I147" s="35"/>
      <c r="J147" s="35" t="s">
        <v>2</v>
      </c>
      <c r="K147" s="36" t="s">
        <v>3</v>
      </c>
      <c r="L147" s="36"/>
      <c r="M147" s="36"/>
      <c r="N147" s="35" t="s">
        <v>2</v>
      </c>
      <c r="O147" s="37" t="s">
        <v>4</v>
      </c>
    </row>
    <row r="148" spans="1:15" ht="27" customHeight="1">
      <c r="A148" s="35"/>
      <c r="B148" s="35"/>
      <c r="C148" s="38">
        <v>1</v>
      </c>
      <c r="D148" s="38">
        <v>2</v>
      </c>
      <c r="E148" s="38">
        <v>3</v>
      </c>
      <c r="F148" s="35"/>
      <c r="G148" s="35">
        <v>1</v>
      </c>
      <c r="H148" s="35">
        <v>2</v>
      </c>
      <c r="I148" s="35">
        <v>3</v>
      </c>
      <c r="J148" s="35"/>
      <c r="K148" s="35">
        <v>1</v>
      </c>
      <c r="L148" s="35">
        <v>2</v>
      </c>
      <c r="M148" s="35">
        <v>3</v>
      </c>
      <c r="N148" s="35"/>
      <c r="O148" s="37"/>
    </row>
    <row r="149" spans="1:15" ht="21.75" customHeight="1" hidden="1">
      <c r="A149" s="35"/>
      <c r="B149" s="35"/>
      <c r="C149" s="38"/>
      <c r="D149" s="38"/>
      <c r="E149" s="38"/>
      <c r="F149" s="35"/>
      <c r="G149" s="35"/>
      <c r="H149" s="35"/>
      <c r="I149" s="35"/>
      <c r="J149" s="35"/>
      <c r="K149" s="35"/>
      <c r="L149" s="35"/>
      <c r="M149" s="35"/>
      <c r="N149" s="35"/>
      <c r="O149" s="37"/>
    </row>
    <row r="150" spans="1:15" ht="12.75">
      <c r="A150" s="28" t="s">
        <v>5</v>
      </c>
      <c r="B150" s="28"/>
      <c r="C150" s="29" t="s">
        <v>27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  <c r="O150" s="35" t="s">
        <v>6</v>
      </c>
    </row>
    <row r="151" spans="1:15" ht="65.25" customHeight="1">
      <c r="A151" s="28"/>
      <c r="B151" s="28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4"/>
      <c r="O151" s="35"/>
    </row>
    <row r="152" spans="1:15" ht="12.75">
      <c r="A152" s="28" t="s">
        <v>7</v>
      </c>
      <c r="B152" s="28"/>
      <c r="C152" s="39">
        <v>1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6" t="s">
        <v>6</v>
      </c>
    </row>
    <row r="153" spans="1:15" ht="12.75">
      <c r="A153" s="40" t="s">
        <v>8</v>
      </c>
      <c r="B153" s="40"/>
      <c r="C153" s="38" t="s">
        <v>9</v>
      </c>
      <c r="D153" s="38" t="s">
        <v>10</v>
      </c>
      <c r="E153" s="38" t="s">
        <v>11</v>
      </c>
      <c r="F153" s="38"/>
      <c r="G153" s="38"/>
      <c r="H153" s="38"/>
      <c r="I153" s="38"/>
      <c r="J153" s="38"/>
      <c r="K153" s="38"/>
      <c r="L153" s="38"/>
      <c r="M153" s="38"/>
      <c r="N153" s="38"/>
      <c r="O153" s="35" t="s">
        <v>6</v>
      </c>
    </row>
    <row r="154" spans="1:15" ht="22.5" customHeight="1">
      <c r="A154" s="40"/>
      <c r="B154" s="4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5"/>
    </row>
    <row r="155" spans="1:15" ht="12.75">
      <c r="A155" s="28" t="s">
        <v>12</v>
      </c>
      <c r="B155" s="28"/>
      <c r="C155" s="8">
        <v>1190</v>
      </c>
      <c r="D155" s="8">
        <v>1190</v>
      </c>
      <c r="E155" s="8">
        <v>1190</v>
      </c>
      <c r="F155" s="10">
        <f>(C155+D155+E155)/3</f>
        <v>1190</v>
      </c>
      <c r="G155" s="9">
        <v>0</v>
      </c>
      <c r="H155" s="9">
        <v>0</v>
      </c>
      <c r="I155" s="9">
        <v>0</v>
      </c>
      <c r="J155" s="11">
        <f>(G155+H155+I155)/3</f>
        <v>0</v>
      </c>
      <c r="K155" s="9">
        <v>0</v>
      </c>
      <c r="L155" s="9">
        <v>0</v>
      </c>
      <c r="M155" s="9">
        <v>0</v>
      </c>
      <c r="N155" s="11">
        <f>(K155+L155+M155)/3</f>
        <v>0</v>
      </c>
      <c r="O155" s="11">
        <v>1190</v>
      </c>
    </row>
    <row r="156" spans="1:15" ht="12.75">
      <c r="A156" s="28" t="s">
        <v>13</v>
      </c>
      <c r="B156" s="28"/>
      <c r="C156" s="9">
        <v>1190</v>
      </c>
      <c r="D156" s="9">
        <v>1190</v>
      </c>
      <c r="E156" s="9">
        <v>1190</v>
      </c>
      <c r="F156" s="10">
        <v>1190</v>
      </c>
      <c r="G156" s="9">
        <v>0</v>
      </c>
      <c r="H156" s="9">
        <v>0</v>
      </c>
      <c r="I156" s="9">
        <v>0</v>
      </c>
      <c r="J156" s="11">
        <f>J155*3</f>
        <v>0</v>
      </c>
      <c r="K156" s="9">
        <v>0</v>
      </c>
      <c r="L156" s="9">
        <v>0</v>
      </c>
      <c r="M156" s="9">
        <v>0</v>
      </c>
      <c r="N156" s="11">
        <f>N155*3</f>
        <v>0</v>
      </c>
      <c r="O156" s="11">
        <f>O155*C152</f>
        <v>1190</v>
      </c>
    </row>
    <row r="157" spans="1:15" ht="12.75">
      <c r="A157" s="35" t="s">
        <v>0</v>
      </c>
      <c r="B157" s="35"/>
      <c r="C157" s="35" t="s">
        <v>1</v>
      </c>
      <c r="D157" s="35"/>
      <c r="E157" s="35"/>
      <c r="F157" s="35" t="s">
        <v>2</v>
      </c>
      <c r="G157" s="35" t="s">
        <v>3</v>
      </c>
      <c r="H157" s="35"/>
      <c r="I157" s="35"/>
      <c r="J157" s="35" t="s">
        <v>2</v>
      </c>
      <c r="K157" s="36" t="s">
        <v>3</v>
      </c>
      <c r="L157" s="36"/>
      <c r="M157" s="36"/>
      <c r="N157" s="35" t="s">
        <v>2</v>
      </c>
      <c r="O157" s="37" t="s">
        <v>4</v>
      </c>
    </row>
    <row r="158" spans="1:15" ht="12.75">
      <c r="A158" s="35"/>
      <c r="B158" s="35"/>
      <c r="C158" s="38">
        <v>1</v>
      </c>
      <c r="D158" s="38">
        <v>2</v>
      </c>
      <c r="E158" s="38">
        <v>3</v>
      </c>
      <c r="F158" s="35"/>
      <c r="G158" s="35">
        <v>1</v>
      </c>
      <c r="H158" s="35">
        <v>2</v>
      </c>
      <c r="I158" s="35">
        <v>3</v>
      </c>
      <c r="J158" s="35"/>
      <c r="K158" s="35">
        <v>1</v>
      </c>
      <c r="L158" s="35">
        <v>2</v>
      </c>
      <c r="M158" s="35">
        <v>3</v>
      </c>
      <c r="N158" s="35"/>
      <c r="O158" s="37"/>
    </row>
    <row r="159" spans="1:15" ht="12.75">
      <c r="A159" s="35"/>
      <c r="B159" s="35"/>
      <c r="C159" s="38"/>
      <c r="D159" s="38"/>
      <c r="E159" s="38"/>
      <c r="F159" s="35"/>
      <c r="G159" s="35"/>
      <c r="H159" s="35"/>
      <c r="I159" s="35"/>
      <c r="J159" s="35"/>
      <c r="K159" s="35"/>
      <c r="L159" s="35"/>
      <c r="M159" s="35"/>
      <c r="N159" s="35"/>
      <c r="O159" s="37"/>
    </row>
    <row r="160" spans="1:15" ht="12.75">
      <c r="A160" s="28" t="s">
        <v>5</v>
      </c>
      <c r="B160" s="28"/>
      <c r="C160" s="29" t="s">
        <v>42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35" t="s">
        <v>6</v>
      </c>
    </row>
    <row r="161" spans="1:15" ht="64.5" customHeight="1">
      <c r="A161" s="28"/>
      <c r="B161" s="28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4"/>
      <c r="O161" s="35"/>
    </row>
    <row r="162" spans="1:15" ht="12.75">
      <c r="A162" s="28" t="s">
        <v>7</v>
      </c>
      <c r="B162" s="28"/>
      <c r="C162" s="39">
        <v>1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6" t="s">
        <v>6</v>
      </c>
    </row>
    <row r="163" spans="1:15" ht="12.75">
      <c r="A163" s="40" t="s">
        <v>8</v>
      </c>
      <c r="B163" s="40"/>
      <c r="C163" s="38" t="s">
        <v>9</v>
      </c>
      <c r="D163" s="38" t="s">
        <v>10</v>
      </c>
      <c r="E163" s="38" t="s">
        <v>11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5" t="s">
        <v>6</v>
      </c>
    </row>
    <row r="164" spans="1:15" ht="24.75" customHeight="1">
      <c r="A164" s="40"/>
      <c r="B164" s="4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5"/>
    </row>
    <row r="165" spans="1:15" ht="12.75">
      <c r="A165" s="28" t="s">
        <v>12</v>
      </c>
      <c r="B165" s="28"/>
      <c r="C165" s="8">
        <v>1590</v>
      </c>
      <c r="D165" s="8">
        <v>1590</v>
      </c>
      <c r="E165" s="8">
        <v>1590</v>
      </c>
      <c r="F165" s="10">
        <f>(C165+D165+E165)/3</f>
        <v>1590</v>
      </c>
      <c r="G165" s="9">
        <v>0</v>
      </c>
      <c r="H165" s="9">
        <v>0</v>
      </c>
      <c r="I165" s="9">
        <v>0</v>
      </c>
      <c r="J165" s="11">
        <f>(G165+H165+I165)/3</f>
        <v>0</v>
      </c>
      <c r="K165" s="9">
        <v>0</v>
      </c>
      <c r="L165" s="9">
        <v>0</v>
      </c>
      <c r="M165" s="9">
        <v>0</v>
      </c>
      <c r="N165" s="11">
        <f>(K165+L165+M165)/3</f>
        <v>0</v>
      </c>
      <c r="O165" s="11">
        <v>1590</v>
      </c>
    </row>
    <row r="166" spans="1:15" ht="12.75">
      <c r="A166" s="28" t="s">
        <v>13</v>
      </c>
      <c r="B166" s="28"/>
      <c r="C166" s="9">
        <v>1590</v>
      </c>
      <c r="D166" s="9">
        <v>1590</v>
      </c>
      <c r="E166" s="9">
        <v>1590</v>
      </c>
      <c r="F166" s="10">
        <f>(C166+D166+E166)/3</f>
        <v>1590</v>
      </c>
      <c r="G166" s="9">
        <v>0</v>
      </c>
      <c r="H166" s="9">
        <v>0</v>
      </c>
      <c r="I166" s="9">
        <v>0</v>
      </c>
      <c r="J166" s="11">
        <f>J165*3</f>
        <v>0</v>
      </c>
      <c r="K166" s="9">
        <v>0</v>
      </c>
      <c r="L166" s="9">
        <v>0</v>
      </c>
      <c r="M166" s="9">
        <v>0</v>
      </c>
      <c r="N166" s="11">
        <f>N165*3</f>
        <v>0</v>
      </c>
      <c r="O166" s="11">
        <f>O165*C162</f>
        <v>1590</v>
      </c>
    </row>
    <row r="167" spans="1:15" ht="12.75">
      <c r="A167" s="35" t="s">
        <v>0</v>
      </c>
      <c r="B167" s="35"/>
      <c r="C167" s="35" t="s">
        <v>1</v>
      </c>
      <c r="D167" s="35"/>
      <c r="E167" s="35"/>
      <c r="F167" s="35" t="s">
        <v>2</v>
      </c>
      <c r="G167" s="35" t="s">
        <v>3</v>
      </c>
      <c r="H167" s="35"/>
      <c r="I167" s="35"/>
      <c r="J167" s="35" t="s">
        <v>2</v>
      </c>
      <c r="K167" s="36" t="s">
        <v>3</v>
      </c>
      <c r="L167" s="36"/>
      <c r="M167" s="36"/>
      <c r="N167" s="35" t="s">
        <v>2</v>
      </c>
      <c r="O167" s="37" t="s">
        <v>4</v>
      </c>
    </row>
    <row r="168" spans="1:15" ht="12.75">
      <c r="A168" s="35"/>
      <c r="B168" s="35"/>
      <c r="C168" s="38">
        <v>1</v>
      </c>
      <c r="D168" s="38">
        <v>2</v>
      </c>
      <c r="E168" s="38">
        <v>3</v>
      </c>
      <c r="F168" s="35"/>
      <c r="G168" s="35">
        <v>1</v>
      </c>
      <c r="H168" s="35">
        <v>2</v>
      </c>
      <c r="I168" s="35">
        <v>3</v>
      </c>
      <c r="J168" s="35"/>
      <c r="K168" s="35">
        <v>1</v>
      </c>
      <c r="L168" s="35">
        <v>2</v>
      </c>
      <c r="M168" s="35">
        <v>3</v>
      </c>
      <c r="N168" s="35"/>
      <c r="O168" s="37"/>
    </row>
    <row r="169" spans="1:15" ht="12.75">
      <c r="A169" s="35"/>
      <c r="B169" s="35"/>
      <c r="C169" s="38"/>
      <c r="D169" s="38"/>
      <c r="E169" s="38"/>
      <c r="F169" s="35"/>
      <c r="G169" s="35"/>
      <c r="H169" s="35"/>
      <c r="I169" s="35"/>
      <c r="J169" s="35"/>
      <c r="K169" s="35"/>
      <c r="L169" s="35"/>
      <c r="M169" s="35"/>
      <c r="N169" s="35"/>
      <c r="O169" s="37"/>
    </row>
    <row r="170" spans="1:15" ht="12.75">
      <c r="A170" s="28" t="s">
        <v>5</v>
      </c>
      <c r="B170" s="28"/>
      <c r="C170" s="29" t="s">
        <v>28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2"/>
      <c r="O170" s="35" t="s">
        <v>6</v>
      </c>
    </row>
    <row r="171" spans="1:15" ht="45.75" customHeight="1">
      <c r="A171" s="28"/>
      <c r="B171" s="28"/>
      <c r="C171" s="43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5"/>
      <c r="O171" s="35"/>
    </row>
    <row r="172" spans="1:15" ht="27" customHeight="1">
      <c r="A172" s="28" t="s">
        <v>7</v>
      </c>
      <c r="B172" s="28"/>
      <c r="C172" s="39">
        <v>2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6" t="s">
        <v>6</v>
      </c>
    </row>
    <row r="173" spans="1:15" ht="12.75">
      <c r="A173" s="40" t="s">
        <v>8</v>
      </c>
      <c r="B173" s="40"/>
      <c r="C173" s="38" t="s">
        <v>9</v>
      </c>
      <c r="D173" s="38" t="s">
        <v>10</v>
      </c>
      <c r="E173" s="38" t="s">
        <v>11</v>
      </c>
      <c r="F173" s="38"/>
      <c r="G173" s="38"/>
      <c r="H173" s="38"/>
      <c r="I173" s="38"/>
      <c r="J173" s="38"/>
      <c r="K173" s="38"/>
      <c r="L173" s="38"/>
      <c r="M173" s="38"/>
      <c r="N173" s="38"/>
      <c r="O173" s="35" t="s">
        <v>6</v>
      </c>
    </row>
    <row r="174" spans="1:15" ht="24.75" customHeight="1">
      <c r="A174" s="40"/>
      <c r="B174" s="4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5"/>
    </row>
    <row r="175" spans="1:15" ht="12.75">
      <c r="A175" s="28" t="s">
        <v>12</v>
      </c>
      <c r="B175" s="28"/>
      <c r="C175" s="8">
        <v>940</v>
      </c>
      <c r="D175" s="8">
        <v>940</v>
      </c>
      <c r="E175" s="8">
        <v>940</v>
      </c>
      <c r="F175" s="10">
        <f>(C175+D175+E175)/3</f>
        <v>940</v>
      </c>
      <c r="G175" s="9">
        <v>0</v>
      </c>
      <c r="H175" s="9">
        <v>0</v>
      </c>
      <c r="I175" s="9">
        <v>0</v>
      </c>
      <c r="J175" s="11">
        <f>(G175+H175+I175)/3</f>
        <v>0</v>
      </c>
      <c r="K175" s="9">
        <v>0</v>
      </c>
      <c r="L175" s="9">
        <v>0</v>
      </c>
      <c r="M175" s="9">
        <v>0</v>
      </c>
      <c r="N175" s="11">
        <f>(K175+L175+M175)/3</f>
        <v>0</v>
      </c>
      <c r="O175" s="11">
        <v>940</v>
      </c>
    </row>
    <row r="176" spans="1:15" ht="12.75">
      <c r="A176" s="28" t="s">
        <v>13</v>
      </c>
      <c r="B176" s="28"/>
      <c r="C176" s="9">
        <f>C175*C172</f>
        <v>1880</v>
      </c>
      <c r="D176" s="9">
        <v>1880</v>
      </c>
      <c r="E176" s="9">
        <v>1880</v>
      </c>
      <c r="F176" s="10">
        <f>(C176+D176+E176)/3</f>
        <v>1880</v>
      </c>
      <c r="G176" s="9">
        <v>0</v>
      </c>
      <c r="H176" s="9">
        <v>0</v>
      </c>
      <c r="I176" s="9">
        <v>0</v>
      </c>
      <c r="J176" s="11">
        <f>J175*3</f>
        <v>0</v>
      </c>
      <c r="K176" s="9">
        <v>0</v>
      </c>
      <c r="L176" s="9">
        <v>0</v>
      </c>
      <c r="M176" s="9">
        <v>0</v>
      </c>
      <c r="N176" s="11">
        <f>N175*3</f>
        <v>0</v>
      </c>
      <c r="O176" s="11">
        <f>O175*C172</f>
        <v>1880</v>
      </c>
    </row>
    <row r="177" spans="1:15" ht="12.75">
      <c r="A177" s="35" t="s">
        <v>0</v>
      </c>
      <c r="B177" s="35"/>
      <c r="C177" s="35" t="s">
        <v>1</v>
      </c>
      <c r="D177" s="35"/>
      <c r="E177" s="35"/>
      <c r="F177" s="35" t="s">
        <v>2</v>
      </c>
      <c r="G177" s="35" t="s">
        <v>3</v>
      </c>
      <c r="H177" s="35"/>
      <c r="I177" s="35"/>
      <c r="J177" s="35" t="s">
        <v>2</v>
      </c>
      <c r="K177" s="36" t="s">
        <v>3</v>
      </c>
      <c r="L177" s="36"/>
      <c r="M177" s="36"/>
      <c r="N177" s="35" t="s">
        <v>2</v>
      </c>
      <c r="O177" s="37" t="s">
        <v>4</v>
      </c>
    </row>
    <row r="178" spans="1:15" ht="12.75">
      <c r="A178" s="35"/>
      <c r="B178" s="35"/>
      <c r="C178" s="38">
        <v>1</v>
      </c>
      <c r="D178" s="38">
        <v>2</v>
      </c>
      <c r="E178" s="38">
        <v>3</v>
      </c>
      <c r="F178" s="35"/>
      <c r="G178" s="35">
        <v>1</v>
      </c>
      <c r="H178" s="35">
        <v>2</v>
      </c>
      <c r="I178" s="35">
        <v>3</v>
      </c>
      <c r="J178" s="35"/>
      <c r="K178" s="35">
        <v>1</v>
      </c>
      <c r="L178" s="35">
        <v>2</v>
      </c>
      <c r="M178" s="35">
        <v>3</v>
      </c>
      <c r="N178" s="35"/>
      <c r="O178" s="37"/>
    </row>
    <row r="179" spans="1:15" ht="12.75">
      <c r="A179" s="35"/>
      <c r="B179" s="35"/>
      <c r="C179" s="38"/>
      <c r="D179" s="38"/>
      <c r="E179" s="38"/>
      <c r="F179" s="35"/>
      <c r="G179" s="35"/>
      <c r="H179" s="35"/>
      <c r="I179" s="35"/>
      <c r="J179" s="35"/>
      <c r="K179" s="35"/>
      <c r="L179" s="35"/>
      <c r="M179" s="35"/>
      <c r="N179" s="35"/>
      <c r="O179" s="37"/>
    </row>
    <row r="180" spans="1:15" ht="12.75" customHeight="1">
      <c r="A180" s="28" t="s">
        <v>5</v>
      </c>
      <c r="B180" s="28"/>
      <c r="C180" s="29" t="s">
        <v>29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2"/>
      <c r="O180" s="35" t="s">
        <v>6</v>
      </c>
    </row>
    <row r="181" spans="1:15" ht="50.25" customHeight="1">
      <c r="A181" s="28"/>
      <c r="B181" s="28"/>
      <c r="C181" s="43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5"/>
      <c r="O181" s="35"/>
    </row>
    <row r="182" spans="1:15" ht="12.75">
      <c r="A182" s="28" t="s">
        <v>7</v>
      </c>
      <c r="B182" s="28"/>
      <c r="C182" s="39">
        <v>2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6" t="s">
        <v>6</v>
      </c>
    </row>
    <row r="183" spans="1:15" ht="12.75">
      <c r="A183" s="40" t="s">
        <v>8</v>
      </c>
      <c r="B183" s="40"/>
      <c r="C183" s="38" t="s">
        <v>9</v>
      </c>
      <c r="D183" s="38" t="s">
        <v>10</v>
      </c>
      <c r="E183" s="38" t="s">
        <v>11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5" t="s">
        <v>6</v>
      </c>
    </row>
    <row r="184" spans="1:15" ht="28.5" customHeight="1">
      <c r="A184" s="40"/>
      <c r="B184" s="4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5"/>
    </row>
    <row r="185" spans="1:15" ht="12.75">
      <c r="A185" s="28" t="s">
        <v>12</v>
      </c>
      <c r="B185" s="28"/>
      <c r="C185" s="8">
        <v>890</v>
      </c>
      <c r="D185" s="9">
        <v>890</v>
      </c>
      <c r="E185" s="9">
        <v>890</v>
      </c>
      <c r="F185" s="10">
        <f>(C185+D185+E185)/3</f>
        <v>890</v>
      </c>
      <c r="G185" s="9">
        <v>0</v>
      </c>
      <c r="H185" s="9">
        <v>0</v>
      </c>
      <c r="I185" s="9">
        <v>0</v>
      </c>
      <c r="J185" s="11">
        <f>(G185+H185+I185)/3</f>
        <v>0</v>
      </c>
      <c r="K185" s="9">
        <v>0</v>
      </c>
      <c r="L185" s="9">
        <v>0</v>
      </c>
      <c r="M185" s="9">
        <v>0</v>
      </c>
      <c r="N185" s="11">
        <f>(K185+L185+M185)/3</f>
        <v>0</v>
      </c>
      <c r="O185" s="11">
        <v>890</v>
      </c>
    </row>
    <row r="186" spans="1:15" ht="12.75">
      <c r="A186" s="28" t="s">
        <v>13</v>
      </c>
      <c r="B186" s="28"/>
      <c r="C186" s="9">
        <f>C185*C182</f>
        <v>1780</v>
      </c>
      <c r="D186" s="9">
        <v>1780</v>
      </c>
      <c r="E186" s="9">
        <v>1780</v>
      </c>
      <c r="F186" s="10">
        <f>(C186+D186+E186)/3</f>
        <v>1780</v>
      </c>
      <c r="G186" s="9">
        <v>0</v>
      </c>
      <c r="H186" s="9">
        <v>0</v>
      </c>
      <c r="I186" s="9">
        <v>0</v>
      </c>
      <c r="J186" s="11">
        <f>J185*3</f>
        <v>0</v>
      </c>
      <c r="K186" s="9">
        <v>0</v>
      </c>
      <c r="L186" s="9">
        <v>0</v>
      </c>
      <c r="M186" s="9">
        <v>0</v>
      </c>
      <c r="N186" s="11">
        <f>N185*3</f>
        <v>0</v>
      </c>
      <c r="O186" s="11">
        <f>O185*C182</f>
        <v>1780</v>
      </c>
    </row>
    <row r="187" spans="1:15" ht="12.75">
      <c r="A187" s="35" t="s">
        <v>0</v>
      </c>
      <c r="B187" s="35"/>
      <c r="C187" s="35" t="s">
        <v>1</v>
      </c>
      <c r="D187" s="35"/>
      <c r="E187" s="35"/>
      <c r="F187" s="35" t="s">
        <v>2</v>
      </c>
      <c r="G187" s="35" t="s">
        <v>3</v>
      </c>
      <c r="H187" s="35"/>
      <c r="I187" s="35"/>
      <c r="J187" s="35" t="s">
        <v>2</v>
      </c>
      <c r="K187" s="36" t="s">
        <v>3</v>
      </c>
      <c r="L187" s="36"/>
      <c r="M187" s="36"/>
      <c r="N187" s="35" t="s">
        <v>2</v>
      </c>
      <c r="O187" s="37" t="s">
        <v>4</v>
      </c>
    </row>
    <row r="188" spans="1:15" ht="12.75">
      <c r="A188" s="35"/>
      <c r="B188" s="35"/>
      <c r="C188" s="38">
        <v>1</v>
      </c>
      <c r="D188" s="38">
        <v>2</v>
      </c>
      <c r="E188" s="38">
        <v>3</v>
      </c>
      <c r="F188" s="35"/>
      <c r="G188" s="35">
        <v>1</v>
      </c>
      <c r="H188" s="35">
        <v>2</v>
      </c>
      <c r="I188" s="35">
        <v>3</v>
      </c>
      <c r="J188" s="35"/>
      <c r="K188" s="35">
        <v>1</v>
      </c>
      <c r="L188" s="35">
        <v>2</v>
      </c>
      <c r="M188" s="35">
        <v>3</v>
      </c>
      <c r="N188" s="35"/>
      <c r="O188" s="37"/>
    </row>
    <row r="189" spans="1:15" ht="12.75">
      <c r="A189" s="35"/>
      <c r="B189" s="35"/>
      <c r="C189" s="38"/>
      <c r="D189" s="38"/>
      <c r="E189" s="38"/>
      <c r="F189" s="35"/>
      <c r="G189" s="35"/>
      <c r="H189" s="35"/>
      <c r="I189" s="35"/>
      <c r="J189" s="35"/>
      <c r="K189" s="35"/>
      <c r="L189" s="35"/>
      <c r="M189" s="35"/>
      <c r="N189" s="35"/>
      <c r="O189" s="37"/>
    </row>
    <row r="190" spans="1:15" ht="12.75" customHeight="1">
      <c r="A190" s="28" t="s">
        <v>5</v>
      </c>
      <c r="B190" s="28"/>
      <c r="C190" s="29" t="s">
        <v>30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2"/>
      <c r="O190" s="35" t="s">
        <v>6</v>
      </c>
    </row>
    <row r="191" spans="1:15" ht="65.25" customHeight="1">
      <c r="A191" s="28"/>
      <c r="B191" s="28"/>
      <c r="C191" s="43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5"/>
      <c r="O191" s="35"/>
    </row>
    <row r="192" spans="1:15" ht="12.75">
      <c r="A192" s="28" t="s">
        <v>7</v>
      </c>
      <c r="B192" s="28"/>
      <c r="C192" s="39">
        <v>2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6" t="s">
        <v>6</v>
      </c>
    </row>
    <row r="193" spans="1:15" ht="12.75">
      <c r="A193" s="40" t="s">
        <v>8</v>
      </c>
      <c r="B193" s="40"/>
      <c r="C193" s="38" t="s">
        <v>9</v>
      </c>
      <c r="D193" s="38" t="s">
        <v>10</v>
      </c>
      <c r="E193" s="38" t="s">
        <v>11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5" t="s">
        <v>6</v>
      </c>
    </row>
    <row r="194" spans="1:15" ht="26.25" customHeight="1">
      <c r="A194" s="40"/>
      <c r="B194" s="4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5"/>
    </row>
    <row r="195" spans="1:15" ht="12.75">
      <c r="A195" s="28" t="s">
        <v>12</v>
      </c>
      <c r="B195" s="28"/>
      <c r="C195" s="8">
        <v>970</v>
      </c>
      <c r="D195" s="8">
        <v>970</v>
      </c>
      <c r="E195" s="8">
        <v>970</v>
      </c>
      <c r="F195" s="10">
        <f>(C195+D195+E195)/3</f>
        <v>970</v>
      </c>
      <c r="G195" s="9">
        <v>0</v>
      </c>
      <c r="H195" s="9">
        <v>0</v>
      </c>
      <c r="I195" s="9">
        <v>0</v>
      </c>
      <c r="J195" s="11">
        <f>(G195+H195+I195)/3</f>
        <v>0</v>
      </c>
      <c r="K195" s="9">
        <v>0</v>
      </c>
      <c r="L195" s="9">
        <v>0</v>
      </c>
      <c r="M195" s="9">
        <v>0</v>
      </c>
      <c r="N195" s="11">
        <f>(K195+L195+M195)/3</f>
        <v>0</v>
      </c>
      <c r="O195" s="11">
        <v>970</v>
      </c>
    </row>
    <row r="196" spans="1:15" ht="20.25" customHeight="1">
      <c r="A196" s="28" t="s">
        <v>13</v>
      </c>
      <c r="B196" s="28"/>
      <c r="C196" s="9">
        <f>C195*C192</f>
        <v>1940</v>
      </c>
      <c r="D196" s="9">
        <v>1940</v>
      </c>
      <c r="E196" s="9">
        <v>1940</v>
      </c>
      <c r="F196" s="10">
        <f>(C196+D196+E196)/3</f>
        <v>1940</v>
      </c>
      <c r="G196" s="9">
        <v>0</v>
      </c>
      <c r="H196" s="9">
        <v>0</v>
      </c>
      <c r="I196" s="9">
        <v>0</v>
      </c>
      <c r="J196" s="11">
        <f>J195*3</f>
        <v>0</v>
      </c>
      <c r="K196" s="9">
        <v>0</v>
      </c>
      <c r="L196" s="9">
        <v>0</v>
      </c>
      <c r="M196" s="9">
        <v>0</v>
      </c>
      <c r="N196" s="11">
        <f>N195*3</f>
        <v>0</v>
      </c>
      <c r="O196" s="11">
        <f>O195*C192</f>
        <v>1940</v>
      </c>
    </row>
    <row r="197" spans="1:15" ht="24.75" customHeight="1">
      <c r="A197" s="28" t="s">
        <v>5</v>
      </c>
      <c r="B197" s="28"/>
      <c r="C197" s="29" t="s">
        <v>31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1"/>
      <c r="O197" s="35" t="s">
        <v>6</v>
      </c>
    </row>
    <row r="198" spans="1:15" ht="68.25" customHeight="1">
      <c r="A198" s="28"/>
      <c r="B198" s="28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4"/>
      <c r="O198" s="35"/>
    </row>
    <row r="199" spans="1:15" ht="12.75">
      <c r="A199" s="28" t="s">
        <v>7</v>
      </c>
      <c r="B199" s="28"/>
      <c r="C199" s="39">
        <v>2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6" t="s">
        <v>6</v>
      </c>
    </row>
    <row r="200" spans="1:15" ht="12.75">
      <c r="A200" s="40" t="s">
        <v>8</v>
      </c>
      <c r="B200" s="40"/>
      <c r="C200" s="38" t="s">
        <v>9</v>
      </c>
      <c r="D200" s="38" t="s">
        <v>10</v>
      </c>
      <c r="E200" s="38" t="s">
        <v>11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5" t="s">
        <v>6</v>
      </c>
    </row>
    <row r="201" spans="1:15" ht="22.5" customHeight="1">
      <c r="A201" s="40"/>
      <c r="B201" s="4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5"/>
    </row>
    <row r="202" spans="1:15" ht="12.75">
      <c r="A202" s="28" t="s">
        <v>12</v>
      </c>
      <c r="B202" s="28"/>
      <c r="C202" s="8">
        <v>990</v>
      </c>
      <c r="D202" s="9">
        <v>990</v>
      </c>
      <c r="E202" s="9">
        <v>990</v>
      </c>
      <c r="F202" s="10">
        <f>(C202+D202+E202)/3</f>
        <v>990</v>
      </c>
      <c r="G202" s="9">
        <v>0</v>
      </c>
      <c r="H202" s="9">
        <v>0</v>
      </c>
      <c r="I202" s="9">
        <v>0</v>
      </c>
      <c r="J202" s="11">
        <f>(G202+H202+I202)/3</f>
        <v>0</v>
      </c>
      <c r="K202" s="9">
        <v>0</v>
      </c>
      <c r="L202" s="9">
        <v>0</v>
      </c>
      <c r="M202" s="9">
        <v>0</v>
      </c>
      <c r="N202" s="11">
        <f>(K202+L202+M202)/3</f>
        <v>0</v>
      </c>
      <c r="O202" s="11">
        <v>990</v>
      </c>
    </row>
    <row r="203" spans="1:15" ht="12.75">
      <c r="A203" s="28" t="s">
        <v>13</v>
      </c>
      <c r="B203" s="28"/>
      <c r="C203" s="9">
        <f>C202*C199</f>
        <v>1980</v>
      </c>
      <c r="D203" s="9">
        <v>1980</v>
      </c>
      <c r="E203" s="9">
        <v>1980</v>
      </c>
      <c r="F203" s="10">
        <f>(C203+D203+E203)/3</f>
        <v>1980</v>
      </c>
      <c r="G203" s="9">
        <v>0</v>
      </c>
      <c r="H203" s="9">
        <v>0</v>
      </c>
      <c r="I203" s="9">
        <v>0</v>
      </c>
      <c r="J203" s="11">
        <f>J202*3</f>
        <v>0</v>
      </c>
      <c r="K203" s="9">
        <v>0</v>
      </c>
      <c r="L203" s="9">
        <v>0</v>
      </c>
      <c r="M203" s="9">
        <v>0</v>
      </c>
      <c r="N203" s="11">
        <f>N202*3</f>
        <v>0</v>
      </c>
      <c r="O203" s="11">
        <f>O202*C199</f>
        <v>1980</v>
      </c>
    </row>
    <row r="204" spans="1:15" ht="12.75">
      <c r="A204" s="35" t="s">
        <v>0</v>
      </c>
      <c r="B204" s="35"/>
      <c r="C204" s="35" t="s">
        <v>1</v>
      </c>
      <c r="D204" s="35"/>
      <c r="E204" s="35"/>
      <c r="F204" s="35" t="s">
        <v>2</v>
      </c>
      <c r="G204" s="35" t="s">
        <v>3</v>
      </c>
      <c r="H204" s="35"/>
      <c r="I204" s="35"/>
      <c r="J204" s="35" t="s">
        <v>2</v>
      </c>
      <c r="K204" s="36" t="s">
        <v>3</v>
      </c>
      <c r="L204" s="36"/>
      <c r="M204" s="36"/>
      <c r="N204" s="35" t="s">
        <v>2</v>
      </c>
      <c r="O204" s="37" t="s">
        <v>4</v>
      </c>
    </row>
    <row r="205" spans="1:15" ht="12.75">
      <c r="A205" s="35"/>
      <c r="B205" s="35"/>
      <c r="C205" s="38">
        <v>1</v>
      </c>
      <c r="D205" s="38">
        <v>2</v>
      </c>
      <c r="E205" s="38">
        <v>3</v>
      </c>
      <c r="F205" s="35"/>
      <c r="G205" s="35">
        <v>1</v>
      </c>
      <c r="H205" s="35">
        <v>2</v>
      </c>
      <c r="I205" s="35">
        <v>3</v>
      </c>
      <c r="J205" s="35"/>
      <c r="K205" s="35">
        <v>1</v>
      </c>
      <c r="L205" s="35">
        <v>2</v>
      </c>
      <c r="M205" s="35">
        <v>3</v>
      </c>
      <c r="N205" s="35"/>
      <c r="O205" s="37"/>
    </row>
    <row r="206" spans="1:15" ht="12.75">
      <c r="A206" s="35"/>
      <c r="B206" s="35"/>
      <c r="C206" s="38"/>
      <c r="D206" s="38"/>
      <c r="E206" s="38"/>
      <c r="F206" s="35"/>
      <c r="G206" s="35"/>
      <c r="H206" s="35"/>
      <c r="I206" s="35"/>
      <c r="J206" s="35"/>
      <c r="K206" s="35"/>
      <c r="L206" s="35"/>
      <c r="M206" s="35"/>
      <c r="N206" s="35"/>
      <c r="O206" s="37"/>
    </row>
    <row r="207" spans="1:15" ht="12.75" customHeight="1">
      <c r="A207" s="28" t="s">
        <v>5</v>
      </c>
      <c r="B207" s="28"/>
      <c r="C207" s="29" t="s">
        <v>32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1"/>
      <c r="O207" s="35" t="s">
        <v>6</v>
      </c>
    </row>
    <row r="208" spans="1:15" ht="65.25" customHeight="1">
      <c r="A208" s="28"/>
      <c r="B208" s="28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4"/>
      <c r="O208" s="35"/>
    </row>
    <row r="209" spans="1:15" ht="12.75">
      <c r="A209" s="28" t="s">
        <v>7</v>
      </c>
      <c r="B209" s="28"/>
      <c r="C209" s="39">
        <v>2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6" t="s">
        <v>6</v>
      </c>
    </row>
    <row r="210" spans="1:15" ht="12.75">
      <c r="A210" s="40" t="s">
        <v>8</v>
      </c>
      <c r="B210" s="40"/>
      <c r="C210" s="38" t="s">
        <v>9</v>
      </c>
      <c r="D210" s="38" t="s">
        <v>10</v>
      </c>
      <c r="E210" s="38" t="s">
        <v>11</v>
      </c>
      <c r="F210" s="38"/>
      <c r="G210" s="38"/>
      <c r="H210" s="38"/>
      <c r="I210" s="38"/>
      <c r="J210" s="38"/>
      <c r="K210" s="38"/>
      <c r="L210" s="38"/>
      <c r="M210" s="38"/>
      <c r="N210" s="38"/>
      <c r="O210" s="35" t="s">
        <v>6</v>
      </c>
    </row>
    <row r="211" spans="1:15" ht="19.5" customHeight="1">
      <c r="A211" s="40"/>
      <c r="B211" s="4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5"/>
    </row>
    <row r="212" spans="1:15" ht="12.75">
      <c r="A212" s="28" t="s">
        <v>12</v>
      </c>
      <c r="B212" s="28"/>
      <c r="C212" s="8">
        <v>890</v>
      </c>
      <c r="D212" s="9">
        <v>890</v>
      </c>
      <c r="E212" s="9">
        <v>890</v>
      </c>
      <c r="F212" s="10">
        <f>(C212+D212+E212)/3</f>
        <v>890</v>
      </c>
      <c r="G212" s="9">
        <v>0</v>
      </c>
      <c r="H212" s="9">
        <v>0</v>
      </c>
      <c r="I212" s="9">
        <v>0</v>
      </c>
      <c r="J212" s="11">
        <f>(G212+H212+I212)/3</f>
        <v>0</v>
      </c>
      <c r="K212" s="9">
        <v>0</v>
      </c>
      <c r="L212" s="9">
        <v>0</v>
      </c>
      <c r="M212" s="9">
        <v>0</v>
      </c>
      <c r="N212" s="11">
        <f>(K212+L212+M212)/3</f>
        <v>0</v>
      </c>
      <c r="O212" s="11">
        <v>890</v>
      </c>
    </row>
    <row r="213" spans="1:15" ht="12.75">
      <c r="A213" s="28" t="s">
        <v>13</v>
      </c>
      <c r="B213" s="28"/>
      <c r="C213" s="9">
        <f>C212*C209</f>
        <v>1780</v>
      </c>
      <c r="D213" s="9">
        <v>1780</v>
      </c>
      <c r="E213" s="9">
        <v>1780</v>
      </c>
      <c r="F213" s="10">
        <f>(C213+D213+E213)/3</f>
        <v>1780</v>
      </c>
      <c r="G213" s="9">
        <v>0</v>
      </c>
      <c r="H213" s="9">
        <v>0</v>
      </c>
      <c r="I213" s="9">
        <v>0</v>
      </c>
      <c r="J213" s="11">
        <f>J212*3</f>
        <v>0</v>
      </c>
      <c r="K213" s="9">
        <v>0</v>
      </c>
      <c r="L213" s="9">
        <v>0</v>
      </c>
      <c r="M213" s="9">
        <v>0</v>
      </c>
      <c r="N213" s="11">
        <f>N212*3</f>
        <v>0</v>
      </c>
      <c r="O213" s="11">
        <f>O212*C209</f>
        <v>1780</v>
      </c>
    </row>
    <row r="214" spans="1:15" ht="12.75">
      <c r="A214" s="35" t="s">
        <v>0</v>
      </c>
      <c r="B214" s="35"/>
      <c r="C214" s="35" t="s">
        <v>1</v>
      </c>
      <c r="D214" s="35"/>
      <c r="E214" s="35"/>
      <c r="F214" s="35" t="s">
        <v>2</v>
      </c>
      <c r="G214" s="35" t="s">
        <v>3</v>
      </c>
      <c r="H214" s="35"/>
      <c r="I214" s="35"/>
      <c r="J214" s="35" t="s">
        <v>2</v>
      </c>
      <c r="K214" s="36" t="s">
        <v>3</v>
      </c>
      <c r="L214" s="36"/>
      <c r="M214" s="36"/>
      <c r="N214" s="35" t="s">
        <v>2</v>
      </c>
      <c r="O214" s="37" t="s">
        <v>4</v>
      </c>
    </row>
    <row r="215" spans="1:15" ht="12.75">
      <c r="A215" s="35"/>
      <c r="B215" s="35"/>
      <c r="C215" s="38">
        <v>1</v>
      </c>
      <c r="D215" s="38">
        <v>2</v>
      </c>
      <c r="E215" s="38">
        <v>3</v>
      </c>
      <c r="F215" s="35"/>
      <c r="G215" s="35">
        <v>1</v>
      </c>
      <c r="H215" s="35">
        <v>2</v>
      </c>
      <c r="I215" s="35">
        <v>3</v>
      </c>
      <c r="J215" s="35"/>
      <c r="K215" s="35">
        <v>1</v>
      </c>
      <c r="L215" s="35">
        <v>2</v>
      </c>
      <c r="M215" s="35">
        <v>3</v>
      </c>
      <c r="N215" s="35"/>
      <c r="O215" s="37"/>
    </row>
    <row r="216" spans="1:15" ht="12.75">
      <c r="A216" s="35"/>
      <c r="B216" s="35"/>
      <c r="C216" s="38"/>
      <c r="D216" s="38"/>
      <c r="E216" s="38"/>
      <c r="F216" s="35"/>
      <c r="G216" s="35"/>
      <c r="H216" s="35"/>
      <c r="I216" s="35"/>
      <c r="J216" s="35"/>
      <c r="K216" s="35"/>
      <c r="L216" s="35"/>
      <c r="M216" s="35"/>
      <c r="N216" s="35"/>
      <c r="O216" s="37"/>
    </row>
    <row r="217" spans="1:15" ht="12.75" customHeight="1">
      <c r="A217" s="28" t="s">
        <v>5</v>
      </c>
      <c r="B217" s="28"/>
      <c r="C217" s="29" t="s">
        <v>33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1"/>
      <c r="O217" s="35" t="s">
        <v>6</v>
      </c>
    </row>
    <row r="218" spans="1:15" ht="50.25" customHeight="1">
      <c r="A218" s="28"/>
      <c r="B218" s="28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4"/>
      <c r="O218" s="35"/>
    </row>
    <row r="219" spans="1:15" ht="19.5" customHeight="1">
      <c r="A219" s="28" t="s">
        <v>7</v>
      </c>
      <c r="B219" s="28"/>
      <c r="C219" s="39">
        <v>2</v>
      </c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6" t="s">
        <v>6</v>
      </c>
    </row>
    <row r="220" spans="1:15" ht="12.75" hidden="1">
      <c r="A220" s="40" t="s">
        <v>8</v>
      </c>
      <c r="B220" s="40"/>
      <c r="C220" s="38" t="s">
        <v>9</v>
      </c>
      <c r="D220" s="38" t="s">
        <v>10</v>
      </c>
      <c r="E220" s="38" t="s">
        <v>11</v>
      </c>
      <c r="F220" s="38"/>
      <c r="G220" s="38"/>
      <c r="H220" s="38"/>
      <c r="I220" s="38"/>
      <c r="J220" s="38"/>
      <c r="K220" s="38"/>
      <c r="L220" s="38"/>
      <c r="M220" s="38"/>
      <c r="N220" s="38"/>
      <c r="O220" s="35" t="s">
        <v>6</v>
      </c>
    </row>
    <row r="221" spans="1:15" ht="22.5" customHeight="1">
      <c r="A221" s="40"/>
      <c r="B221" s="4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5"/>
    </row>
    <row r="222" spans="1:15" ht="12.75">
      <c r="A222" s="28" t="s">
        <v>12</v>
      </c>
      <c r="B222" s="28"/>
      <c r="C222" s="8">
        <v>880</v>
      </c>
      <c r="D222" s="8">
        <v>890</v>
      </c>
      <c r="E222" s="8">
        <v>890</v>
      </c>
      <c r="F222" s="10">
        <f>(C222+D222+E222)/3</f>
        <v>886.6666666666666</v>
      </c>
      <c r="G222" s="9">
        <v>0</v>
      </c>
      <c r="H222" s="9">
        <v>0</v>
      </c>
      <c r="I222" s="9">
        <v>0</v>
      </c>
      <c r="J222" s="11">
        <f>(G222+H222+I222)/3</f>
        <v>0</v>
      </c>
      <c r="K222" s="9">
        <v>0</v>
      </c>
      <c r="L222" s="9">
        <v>0</v>
      </c>
      <c r="M222" s="9">
        <v>0</v>
      </c>
      <c r="N222" s="11">
        <f>(K222+L222+M222)/3</f>
        <v>0</v>
      </c>
      <c r="O222" s="11">
        <v>887</v>
      </c>
    </row>
    <row r="223" spans="1:15" ht="12.75">
      <c r="A223" s="28" t="s">
        <v>13</v>
      </c>
      <c r="B223" s="28"/>
      <c r="C223" s="9">
        <f>C222*C219</f>
        <v>1760</v>
      </c>
      <c r="D223" s="9">
        <v>1780</v>
      </c>
      <c r="E223" s="9">
        <v>1780</v>
      </c>
      <c r="F223" s="10">
        <f>(C223+D223+E223)/3</f>
        <v>1773.3333333333333</v>
      </c>
      <c r="G223" s="9">
        <v>0</v>
      </c>
      <c r="H223" s="9">
        <v>0</v>
      </c>
      <c r="I223" s="9">
        <v>0</v>
      </c>
      <c r="J223" s="11">
        <f>J222*3</f>
        <v>0</v>
      </c>
      <c r="K223" s="9">
        <v>0</v>
      </c>
      <c r="L223" s="9">
        <v>0</v>
      </c>
      <c r="M223" s="9">
        <v>0</v>
      </c>
      <c r="N223" s="11">
        <f>N222*3</f>
        <v>0</v>
      </c>
      <c r="O223" s="11">
        <f>O222*C219</f>
        <v>1774</v>
      </c>
    </row>
    <row r="224" spans="1:15" ht="12.75">
      <c r="A224" s="35" t="s">
        <v>0</v>
      </c>
      <c r="B224" s="35"/>
      <c r="C224" s="35" t="s">
        <v>1</v>
      </c>
      <c r="D224" s="35"/>
      <c r="E224" s="35"/>
      <c r="F224" s="35" t="s">
        <v>2</v>
      </c>
      <c r="G224" s="35" t="s">
        <v>3</v>
      </c>
      <c r="H224" s="35"/>
      <c r="I224" s="35"/>
      <c r="J224" s="35" t="s">
        <v>2</v>
      </c>
      <c r="K224" s="36" t="s">
        <v>3</v>
      </c>
      <c r="L224" s="36"/>
      <c r="M224" s="36"/>
      <c r="N224" s="35" t="s">
        <v>2</v>
      </c>
      <c r="O224" s="37" t="s">
        <v>4</v>
      </c>
    </row>
    <row r="225" spans="1:15" ht="12.75">
      <c r="A225" s="35"/>
      <c r="B225" s="35"/>
      <c r="C225" s="38">
        <v>1</v>
      </c>
      <c r="D225" s="38">
        <v>2</v>
      </c>
      <c r="E225" s="38">
        <v>3</v>
      </c>
      <c r="F225" s="35"/>
      <c r="G225" s="35">
        <v>1</v>
      </c>
      <c r="H225" s="35">
        <v>2</v>
      </c>
      <c r="I225" s="35">
        <v>3</v>
      </c>
      <c r="J225" s="35"/>
      <c r="K225" s="35">
        <v>1</v>
      </c>
      <c r="L225" s="35">
        <v>2</v>
      </c>
      <c r="M225" s="35">
        <v>3</v>
      </c>
      <c r="N225" s="35"/>
      <c r="O225" s="37"/>
    </row>
    <row r="226" spans="1:15" ht="12.75">
      <c r="A226" s="35"/>
      <c r="B226" s="35"/>
      <c r="C226" s="38"/>
      <c r="D226" s="38"/>
      <c r="E226" s="38"/>
      <c r="F226" s="35"/>
      <c r="G226" s="35"/>
      <c r="H226" s="35"/>
      <c r="I226" s="35"/>
      <c r="J226" s="35"/>
      <c r="K226" s="35"/>
      <c r="L226" s="35"/>
      <c r="M226" s="35"/>
      <c r="N226" s="35"/>
      <c r="O226" s="37"/>
    </row>
    <row r="227" spans="1:15" ht="12.75">
      <c r="A227" s="28" t="s">
        <v>5</v>
      </c>
      <c r="B227" s="28"/>
      <c r="C227" s="29" t="s">
        <v>34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1"/>
      <c r="O227" s="35" t="s">
        <v>6</v>
      </c>
    </row>
    <row r="228" spans="1:15" ht="44.25" customHeight="1">
      <c r="A228" s="28"/>
      <c r="B228" s="28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4"/>
      <c r="O228" s="35"/>
    </row>
    <row r="229" spans="1:15" ht="12.75">
      <c r="A229" s="28" t="s">
        <v>7</v>
      </c>
      <c r="B229" s="28"/>
      <c r="C229" s="39">
        <v>13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6" t="s">
        <v>6</v>
      </c>
    </row>
    <row r="230" spans="1:15" ht="12.75">
      <c r="A230" s="40" t="s">
        <v>8</v>
      </c>
      <c r="B230" s="40"/>
      <c r="C230" s="38" t="s">
        <v>9</v>
      </c>
      <c r="D230" s="38" t="s">
        <v>10</v>
      </c>
      <c r="E230" s="38" t="s">
        <v>11</v>
      </c>
      <c r="F230" s="38"/>
      <c r="G230" s="38"/>
      <c r="H230" s="38"/>
      <c r="I230" s="38"/>
      <c r="J230" s="38"/>
      <c r="K230" s="38"/>
      <c r="L230" s="38"/>
      <c r="M230" s="38"/>
      <c r="N230" s="38"/>
      <c r="O230" s="35" t="s">
        <v>6</v>
      </c>
    </row>
    <row r="231" spans="1:15" ht="22.5" customHeight="1">
      <c r="A231" s="40"/>
      <c r="B231" s="4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5"/>
    </row>
    <row r="232" spans="1:15" ht="12.75">
      <c r="A232" s="28" t="s">
        <v>12</v>
      </c>
      <c r="B232" s="28"/>
      <c r="C232" s="8">
        <v>990</v>
      </c>
      <c r="D232" s="8">
        <v>990</v>
      </c>
      <c r="E232" s="8">
        <v>990</v>
      </c>
      <c r="F232" s="10">
        <f>(C232+D232+E232)/3</f>
        <v>990</v>
      </c>
      <c r="G232" s="9">
        <v>0</v>
      </c>
      <c r="H232" s="9">
        <v>0</v>
      </c>
      <c r="I232" s="9">
        <v>0</v>
      </c>
      <c r="J232" s="11">
        <f>(G232+H232+I232)/3</f>
        <v>0</v>
      </c>
      <c r="K232" s="9">
        <v>0</v>
      </c>
      <c r="L232" s="9">
        <v>0</v>
      </c>
      <c r="M232" s="9">
        <v>0</v>
      </c>
      <c r="N232" s="11">
        <f>(K232+L232+M232)/3</f>
        <v>0</v>
      </c>
      <c r="O232" s="11">
        <v>990</v>
      </c>
    </row>
    <row r="233" spans="1:15" ht="12.75">
      <c r="A233" s="28" t="s">
        <v>13</v>
      </c>
      <c r="B233" s="28"/>
      <c r="C233" s="9">
        <f>C232*C229</f>
        <v>12870</v>
      </c>
      <c r="D233" s="9">
        <v>12870</v>
      </c>
      <c r="E233" s="9">
        <v>12870</v>
      </c>
      <c r="F233" s="10">
        <f>(C233+D233+E233)/3</f>
        <v>12870</v>
      </c>
      <c r="G233" s="9">
        <v>0</v>
      </c>
      <c r="H233" s="9">
        <v>0</v>
      </c>
      <c r="I233" s="9">
        <v>0</v>
      </c>
      <c r="J233" s="11">
        <f>J232*3</f>
        <v>0</v>
      </c>
      <c r="K233" s="9">
        <v>0</v>
      </c>
      <c r="L233" s="9">
        <v>0</v>
      </c>
      <c r="M233" s="9">
        <v>0</v>
      </c>
      <c r="N233" s="11">
        <f>N232*3</f>
        <v>0</v>
      </c>
      <c r="O233" s="11">
        <f>C229*O232</f>
        <v>12870</v>
      </c>
    </row>
    <row r="234" spans="1:15" ht="12.75">
      <c r="A234" s="35" t="s">
        <v>0</v>
      </c>
      <c r="B234" s="35"/>
      <c r="C234" s="35" t="s">
        <v>1</v>
      </c>
      <c r="D234" s="35"/>
      <c r="E234" s="35"/>
      <c r="F234" s="35" t="s">
        <v>2</v>
      </c>
      <c r="G234" s="35" t="s">
        <v>3</v>
      </c>
      <c r="H234" s="35"/>
      <c r="I234" s="35"/>
      <c r="J234" s="35" t="s">
        <v>2</v>
      </c>
      <c r="K234" s="36" t="s">
        <v>3</v>
      </c>
      <c r="L234" s="36"/>
      <c r="M234" s="36"/>
      <c r="N234" s="35" t="s">
        <v>2</v>
      </c>
      <c r="O234" s="37" t="s">
        <v>4</v>
      </c>
    </row>
    <row r="235" spans="1:15" ht="12.75">
      <c r="A235" s="35"/>
      <c r="B235" s="35"/>
      <c r="C235" s="38">
        <v>1</v>
      </c>
      <c r="D235" s="38">
        <v>2</v>
      </c>
      <c r="E235" s="38">
        <v>3</v>
      </c>
      <c r="F235" s="35"/>
      <c r="G235" s="35">
        <v>1</v>
      </c>
      <c r="H235" s="35">
        <v>2</v>
      </c>
      <c r="I235" s="35">
        <v>3</v>
      </c>
      <c r="J235" s="35"/>
      <c r="K235" s="35">
        <v>1</v>
      </c>
      <c r="L235" s="35">
        <v>2</v>
      </c>
      <c r="M235" s="35">
        <v>3</v>
      </c>
      <c r="N235" s="35"/>
      <c r="O235" s="37"/>
    </row>
    <row r="236" spans="1:15" ht="12.75">
      <c r="A236" s="35"/>
      <c r="B236" s="35"/>
      <c r="C236" s="38"/>
      <c r="D236" s="38"/>
      <c r="E236" s="38"/>
      <c r="F236" s="35"/>
      <c r="G236" s="35"/>
      <c r="H236" s="35"/>
      <c r="I236" s="35"/>
      <c r="J236" s="35"/>
      <c r="K236" s="35"/>
      <c r="L236" s="35"/>
      <c r="M236" s="35"/>
      <c r="N236" s="35"/>
      <c r="O236" s="37"/>
    </row>
    <row r="237" spans="1:15" ht="12.75">
      <c r="A237" s="53" t="s">
        <v>35</v>
      </c>
      <c r="B237" s="53"/>
      <c r="C237" s="10">
        <f>SUM(C15+C25+C35+C45+C52+C62+C72+C82+C89+C99+C109+C119+C126+C136+C146+C156+C166+C176+C186+C196+C203+C213+C223+C233)</f>
        <v>108790</v>
      </c>
      <c r="D237" s="10">
        <f>SUM(D15+D25+D35+D45+D52+D62+D72+D82+D89+D99+D109+D119+D126+D136+D146+D156+D166+D176+D186+D196+D203+D213+D223+D233)</f>
        <v>108640</v>
      </c>
      <c r="E237" s="10">
        <f>SUM(E15+E25+E35+E45+E52+E62+E72+E82+E89+E99+E109+E119+E126+E136+E146+E156+E166+E176+E186+E196+E203+E213+E223+E233)</f>
        <v>107730</v>
      </c>
      <c r="F237" s="10">
        <f>(C237+D237+E237)/3</f>
        <v>108386.66666666667</v>
      </c>
      <c r="G237" s="10"/>
      <c r="H237" s="10"/>
      <c r="I237" s="10"/>
      <c r="J237" s="10"/>
      <c r="K237" s="10"/>
      <c r="L237" s="10"/>
      <c r="M237" s="10"/>
      <c r="N237" s="10"/>
      <c r="O237" s="56">
        <f>(O15+O25+O35+O45+O52+O62+O72+O82+O89+O99+O109+O119+O126+O136+O146+O156+O166+O176+O186+O196+O203+O213+O223+O233)</f>
        <v>108387.33333333334</v>
      </c>
    </row>
    <row r="238" spans="1:15" ht="12.75">
      <c r="A238" s="28" t="s">
        <v>36</v>
      </c>
      <c r="B238" s="28"/>
      <c r="C238" s="12">
        <v>41379</v>
      </c>
      <c r="D238" s="12">
        <v>41379</v>
      </c>
      <c r="E238" s="12">
        <v>41379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28" t="s">
        <v>37</v>
      </c>
      <c r="B239" s="28"/>
      <c r="C239" s="12" t="s">
        <v>44</v>
      </c>
      <c r="D239" s="12" t="s">
        <v>44</v>
      </c>
      <c r="E239" s="12" t="s">
        <v>44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6" customHeight="1">
      <c r="A240" s="14"/>
      <c r="B240" s="14"/>
      <c r="C240" s="15"/>
      <c r="D240" s="15"/>
      <c r="E240" s="15"/>
      <c r="F240" s="16"/>
      <c r="G240" s="16"/>
      <c r="H240" s="16"/>
      <c r="I240" s="16"/>
      <c r="J240" s="16"/>
      <c r="K240" s="16"/>
      <c r="L240" s="16"/>
      <c r="M240" s="16"/>
      <c r="N240" s="16"/>
      <c r="O240" s="4"/>
    </row>
    <row r="241" spans="1:15" ht="20.25" customHeight="1">
      <c r="A241" s="38" t="s">
        <v>38</v>
      </c>
      <c r="B241" s="38"/>
      <c r="C241" s="38" t="s">
        <v>39</v>
      </c>
      <c r="D241" s="38"/>
      <c r="E241" s="38" t="s">
        <v>40</v>
      </c>
      <c r="F241" s="38"/>
      <c r="G241" s="38"/>
      <c r="H241" s="15"/>
      <c r="I241" s="15"/>
      <c r="J241" s="16"/>
      <c r="K241" s="16"/>
      <c r="L241" s="16"/>
      <c r="M241" s="16"/>
      <c r="N241" s="16"/>
      <c r="O241" s="59"/>
    </row>
    <row r="242" spans="1:15" ht="21" customHeight="1">
      <c r="A242" s="38"/>
      <c r="B242" s="38"/>
      <c r="C242" s="38"/>
      <c r="D242" s="38"/>
      <c r="E242" s="38"/>
      <c r="F242" s="38"/>
      <c r="G242" s="38"/>
      <c r="H242" s="15"/>
      <c r="I242" s="15"/>
      <c r="J242" s="16"/>
      <c r="K242" s="16"/>
      <c r="L242" s="16"/>
      <c r="M242" s="16"/>
      <c r="N242" s="16"/>
      <c r="O242" s="3"/>
    </row>
    <row r="243" spans="1:15" ht="47.25" customHeight="1">
      <c r="A243" s="47">
        <v>1</v>
      </c>
      <c r="B243" s="48"/>
      <c r="C243" s="49" t="s">
        <v>9</v>
      </c>
      <c r="D243" s="49"/>
      <c r="E243" s="50" t="s">
        <v>45</v>
      </c>
      <c r="F243" s="51"/>
      <c r="G243" s="52"/>
      <c r="H243" s="17"/>
      <c r="I243" s="17"/>
      <c r="J243" s="16"/>
      <c r="K243" s="16"/>
      <c r="L243" s="16"/>
      <c r="M243" s="16"/>
      <c r="N243" s="16"/>
      <c r="O243" s="58"/>
    </row>
    <row r="244" spans="1:15" ht="45" customHeight="1">
      <c r="A244" s="49">
        <v>2</v>
      </c>
      <c r="B244" s="49"/>
      <c r="C244" s="54" t="s">
        <v>10</v>
      </c>
      <c r="D244" s="55"/>
      <c r="E244" s="50" t="s">
        <v>46</v>
      </c>
      <c r="F244" s="51"/>
      <c r="G244" s="52"/>
      <c r="H244" s="17"/>
      <c r="I244" s="17"/>
      <c r="J244" s="16"/>
      <c r="K244" s="16"/>
      <c r="L244" s="16"/>
      <c r="M244" s="16"/>
      <c r="N244" s="16"/>
      <c r="O244" s="3"/>
    </row>
    <row r="245" spans="1:15" ht="46.5" customHeight="1">
      <c r="A245" s="49">
        <v>3</v>
      </c>
      <c r="B245" s="49"/>
      <c r="C245" s="49" t="s">
        <v>11</v>
      </c>
      <c r="D245" s="49"/>
      <c r="E245" s="50" t="s">
        <v>47</v>
      </c>
      <c r="F245" s="51"/>
      <c r="G245" s="52"/>
      <c r="H245" s="17"/>
      <c r="I245" s="17"/>
      <c r="J245" s="16"/>
      <c r="K245" s="16"/>
      <c r="L245" s="16"/>
      <c r="M245" s="16"/>
      <c r="N245" s="16"/>
      <c r="O245" s="3"/>
    </row>
    <row r="246" spans="1:15" ht="15.75">
      <c r="A246" s="18" t="s">
        <v>49</v>
      </c>
      <c r="B246" s="18"/>
      <c r="C246" s="1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3"/>
    </row>
    <row r="247" spans="1:15" ht="12.75">
      <c r="A247" s="20" t="s">
        <v>48</v>
      </c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5"/>
    </row>
    <row r="248" spans="1:15" ht="12.75">
      <c r="A248" s="18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5"/>
    </row>
    <row r="249" spans="1:15" ht="12.75">
      <c r="A249" s="22" t="s">
        <v>43</v>
      </c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5"/>
    </row>
    <row r="250" spans="1:15" ht="12.75">
      <c r="A250" s="20" t="s">
        <v>50</v>
      </c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5"/>
    </row>
    <row r="251" spans="1:15" ht="12.75">
      <c r="A251" s="18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5"/>
    </row>
    <row r="252" spans="1:15" ht="12.75">
      <c r="A252" s="22" t="s">
        <v>41</v>
      </c>
      <c r="B252" s="21"/>
      <c r="C252" s="18"/>
      <c r="D252" s="18"/>
      <c r="E252" s="18"/>
      <c r="F252" s="18"/>
      <c r="G252" s="21"/>
      <c r="H252" s="21"/>
      <c r="I252" s="21"/>
      <c r="J252" s="21"/>
      <c r="K252" s="21"/>
      <c r="L252" s="21"/>
      <c r="M252" s="21"/>
      <c r="N252" s="21"/>
      <c r="O252" s="5"/>
    </row>
  </sheetData>
  <sheetProtection/>
  <mergeCells count="878">
    <mergeCell ref="A244:B244"/>
    <mergeCell ref="C244:D244"/>
    <mergeCell ref="E244:G244"/>
    <mergeCell ref="A245:B245"/>
    <mergeCell ref="C245:D245"/>
    <mergeCell ref="E245:G245"/>
    <mergeCell ref="A237:B237"/>
    <mergeCell ref="A238:B238"/>
    <mergeCell ref="A239:B239"/>
    <mergeCell ref="A241:B242"/>
    <mergeCell ref="C241:D242"/>
    <mergeCell ref="E241:G242"/>
    <mergeCell ref="A243:B243"/>
    <mergeCell ref="C243:D243"/>
    <mergeCell ref="E243:G243"/>
    <mergeCell ref="J234:J236"/>
    <mergeCell ref="K234:M234"/>
    <mergeCell ref="N234:N236"/>
    <mergeCell ref="O234:O236"/>
    <mergeCell ref="K235:K236"/>
    <mergeCell ref="L235:L236"/>
    <mergeCell ref="M235:M236"/>
    <mergeCell ref="A234:B236"/>
    <mergeCell ref="C234:E234"/>
    <mergeCell ref="F234:F236"/>
    <mergeCell ref="G234:I234"/>
    <mergeCell ref="C235:C236"/>
    <mergeCell ref="D235:D236"/>
    <mergeCell ref="E235:E236"/>
    <mergeCell ref="G235:G236"/>
    <mergeCell ref="H235:H236"/>
    <mergeCell ref="I235:I236"/>
    <mergeCell ref="N230:N231"/>
    <mergeCell ref="O230:O231"/>
    <mergeCell ref="A232:B232"/>
    <mergeCell ref="A233:B233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A230:B231"/>
    <mergeCell ref="C230:C231"/>
    <mergeCell ref="D230:D231"/>
    <mergeCell ref="E230:E231"/>
    <mergeCell ref="O6:O8"/>
    <mergeCell ref="A229:B229"/>
    <mergeCell ref="C229:N229"/>
    <mergeCell ref="E7:E8"/>
    <mergeCell ref="G7:G8"/>
    <mergeCell ref="A9:B10"/>
    <mergeCell ref="C9:N10"/>
    <mergeCell ref="O9:O10"/>
    <mergeCell ref="I7:I8"/>
    <mergeCell ref="K7:K8"/>
    <mergeCell ref="A1:O1"/>
    <mergeCell ref="A2:O2"/>
    <mergeCell ref="A6:B8"/>
    <mergeCell ref="C6:E6"/>
    <mergeCell ref="F6:F8"/>
    <mergeCell ref="G6:I6"/>
    <mergeCell ref="J6:J8"/>
    <mergeCell ref="K6:M6"/>
    <mergeCell ref="M7:M8"/>
    <mergeCell ref="H7:H8"/>
    <mergeCell ref="L7:L8"/>
    <mergeCell ref="C7:C8"/>
    <mergeCell ref="D7:D8"/>
    <mergeCell ref="A11:B11"/>
    <mergeCell ref="C11:N11"/>
    <mergeCell ref="N6:N8"/>
    <mergeCell ref="A14:B14"/>
    <mergeCell ref="A15:B15"/>
    <mergeCell ref="J12:J13"/>
    <mergeCell ref="K12:K13"/>
    <mergeCell ref="A12:B13"/>
    <mergeCell ref="C12:C13"/>
    <mergeCell ref="D12:D13"/>
    <mergeCell ref="E12:E13"/>
    <mergeCell ref="F12:F13"/>
    <mergeCell ref="G12:G13"/>
    <mergeCell ref="H12:H13"/>
    <mergeCell ref="I12:I13"/>
    <mergeCell ref="N12:N13"/>
    <mergeCell ref="O12:O13"/>
    <mergeCell ref="L12:L13"/>
    <mergeCell ref="M12:M13"/>
    <mergeCell ref="A16:B18"/>
    <mergeCell ref="C16:E16"/>
    <mergeCell ref="F16:F18"/>
    <mergeCell ref="G16:I16"/>
    <mergeCell ref="C17:C18"/>
    <mergeCell ref="D17:D18"/>
    <mergeCell ref="E17:E18"/>
    <mergeCell ref="G17:G18"/>
    <mergeCell ref="H17:H18"/>
    <mergeCell ref="I17:I18"/>
    <mergeCell ref="O19:O20"/>
    <mergeCell ref="A21:B21"/>
    <mergeCell ref="C21:N21"/>
    <mergeCell ref="J16:J18"/>
    <mergeCell ref="K16:M16"/>
    <mergeCell ref="N16:N18"/>
    <mergeCell ref="O16:O18"/>
    <mergeCell ref="K17:K18"/>
    <mergeCell ref="L17:L18"/>
    <mergeCell ref="M17:M18"/>
    <mergeCell ref="A22:B23"/>
    <mergeCell ref="C22:C23"/>
    <mergeCell ref="D22:D23"/>
    <mergeCell ref="A19:B20"/>
    <mergeCell ref="C19:N20"/>
    <mergeCell ref="A24:B24"/>
    <mergeCell ref="M22:M23"/>
    <mergeCell ref="G22:G23"/>
    <mergeCell ref="A25:B25"/>
    <mergeCell ref="J22:J23"/>
    <mergeCell ref="K22:K23"/>
    <mergeCell ref="L22:L23"/>
    <mergeCell ref="F22:F23"/>
    <mergeCell ref="H22:H23"/>
    <mergeCell ref="I22:I23"/>
    <mergeCell ref="I27:I28"/>
    <mergeCell ref="E22:E23"/>
    <mergeCell ref="N22:N23"/>
    <mergeCell ref="O22:O23"/>
    <mergeCell ref="D27:D28"/>
    <mergeCell ref="E27:E28"/>
    <mergeCell ref="G27:G28"/>
    <mergeCell ref="H27:H28"/>
    <mergeCell ref="O26:O28"/>
    <mergeCell ref="K27:K28"/>
    <mergeCell ref="L27:L28"/>
    <mergeCell ref="M27:M28"/>
    <mergeCell ref="J26:J28"/>
    <mergeCell ref="K26:M26"/>
    <mergeCell ref="N26:N28"/>
    <mergeCell ref="A29:B30"/>
    <mergeCell ref="C29:N30"/>
    <mergeCell ref="A26:B28"/>
    <mergeCell ref="C26:E26"/>
    <mergeCell ref="F26:F28"/>
    <mergeCell ref="G26:I26"/>
    <mergeCell ref="C27:C28"/>
    <mergeCell ref="O29:O30"/>
    <mergeCell ref="A31:B31"/>
    <mergeCell ref="C31:N31"/>
    <mergeCell ref="A35:B35"/>
    <mergeCell ref="J32:J33"/>
    <mergeCell ref="K32:K33"/>
    <mergeCell ref="L32:L33"/>
    <mergeCell ref="F32:F33"/>
    <mergeCell ref="H32:H33"/>
    <mergeCell ref="I32:I33"/>
    <mergeCell ref="I37:I38"/>
    <mergeCell ref="N32:N33"/>
    <mergeCell ref="O32:O33"/>
    <mergeCell ref="A34:B34"/>
    <mergeCell ref="M32:M33"/>
    <mergeCell ref="G32:G33"/>
    <mergeCell ref="A32:B33"/>
    <mergeCell ref="C32:C33"/>
    <mergeCell ref="D32:D33"/>
    <mergeCell ref="E32:E33"/>
    <mergeCell ref="D37:D38"/>
    <mergeCell ref="E37:E38"/>
    <mergeCell ref="G37:G38"/>
    <mergeCell ref="H37:H38"/>
    <mergeCell ref="O36:O38"/>
    <mergeCell ref="K37:K38"/>
    <mergeCell ref="L37:L38"/>
    <mergeCell ref="M37:M38"/>
    <mergeCell ref="J36:J38"/>
    <mergeCell ref="K36:M36"/>
    <mergeCell ref="N36:N38"/>
    <mergeCell ref="A39:B40"/>
    <mergeCell ref="C39:N40"/>
    <mergeCell ref="A36:B38"/>
    <mergeCell ref="C36:E36"/>
    <mergeCell ref="F36:F38"/>
    <mergeCell ref="G36:I36"/>
    <mergeCell ref="C37:C38"/>
    <mergeCell ref="O39:O40"/>
    <mergeCell ref="A41:B41"/>
    <mergeCell ref="C41:N41"/>
    <mergeCell ref="A45:B45"/>
    <mergeCell ref="J42:J43"/>
    <mergeCell ref="K42:K43"/>
    <mergeCell ref="L42:L43"/>
    <mergeCell ref="F42:F43"/>
    <mergeCell ref="G42:G43"/>
    <mergeCell ref="H42:H43"/>
    <mergeCell ref="N42:N43"/>
    <mergeCell ref="O42:O43"/>
    <mergeCell ref="A44:B44"/>
    <mergeCell ref="M42:M43"/>
    <mergeCell ref="D42:D43"/>
    <mergeCell ref="I42:I43"/>
    <mergeCell ref="A42:B43"/>
    <mergeCell ref="C42:C43"/>
    <mergeCell ref="E42:E43"/>
    <mergeCell ref="A46:B47"/>
    <mergeCell ref="C46:N47"/>
    <mergeCell ref="O46:O47"/>
    <mergeCell ref="A48:B48"/>
    <mergeCell ref="C48:N48"/>
    <mergeCell ref="H49:H50"/>
    <mergeCell ref="I49:I50"/>
    <mergeCell ref="A49:B50"/>
    <mergeCell ref="C49:C50"/>
    <mergeCell ref="D49:D50"/>
    <mergeCell ref="E49:E50"/>
    <mergeCell ref="N49:N50"/>
    <mergeCell ref="O49:O50"/>
    <mergeCell ref="A51:B51"/>
    <mergeCell ref="A52:B52"/>
    <mergeCell ref="J49:J50"/>
    <mergeCell ref="K49:K50"/>
    <mergeCell ref="L49:L50"/>
    <mergeCell ref="M49:M50"/>
    <mergeCell ref="F49:F50"/>
    <mergeCell ref="G49:G50"/>
    <mergeCell ref="A53:B55"/>
    <mergeCell ref="C53:E53"/>
    <mergeCell ref="F53:F55"/>
    <mergeCell ref="G53:I53"/>
    <mergeCell ref="C54:C55"/>
    <mergeCell ref="D54:D55"/>
    <mergeCell ref="E54:E55"/>
    <mergeCell ref="G54:G55"/>
    <mergeCell ref="H54:H55"/>
    <mergeCell ref="I54:I55"/>
    <mergeCell ref="O56:O57"/>
    <mergeCell ref="A58:B58"/>
    <mergeCell ref="C58:N58"/>
    <mergeCell ref="J53:J55"/>
    <mergeCell ref="K53:M53"/>
    <mergeCell ref="N53:N55"/>
    <mergeCell ref="O53:O55"/>
    <mergeCell ref="K54:K55"/>
    <mergeCell ref="L54:L55"/>
    <mergeCell ref="M54:M55"/>
    <mergeCell ref="A59:B60"/>
    <mergeCell ref="C59:C60"/>
    <mergeCell ref="D59:D60"/>
    <mergeCell ref="A56:B57"/>
    <mergeCell ref="C56:N57"/>
    <mergeCell ref="A61:B61"/>
    <mergeCell ref="M59:M60"/>
    <mergeCell ref="G59:G60"/>
    <mergeCell ref="A62:B62"/>
    <mergeCell ref="J59:J60"/>
    <mergeCell ref="K59:K60"/>
    <mergeCell ref="L59:L60"/>
    <mergeCell ref="F59:F60"/>
    <mergeCell ref="H59:H60"/>
    <mergeCell ref="I59:I60"/>
    <mergeCell ref="I64:I65"/>
    <mergeCell ref="E59:E60"/>
    <mergeCell ref="N59:N60"/>
    <mergeCell ref="O59:O60"/>
    <mergeCell ref="D64:D65"/>
    <mergeCell ref="E64:E65"/>
    <mergeCell ref="G64:G65"/>
    <mergeCell ref="H64:H65"/>
    <mergeCell ref="O63:O65"/>
    <mergeCell ref="K64:K65"/>
    <mergeCell ref="L64:L65"/>
    <mergeCell ref="M64:M65"/>
    <mergeCell ref="J63:J65"/>
    <mergeCell ref="K63:M63"/>
    <mergeCell ref="N63:N65"/>
    <mergeCell ref="A66:B67"/>
    <mergeCell ref="C66:N67"/>
    <mergeCell ref="A63:B65"/>
    <mergeCell ref="C63:E63"/>
    <mergeCell ref="F63:F65"/>
    <mergeCell ref="G63:I63"/>
    <mergeCell ref="C64:C65"/>
    <mergeCell ref="O66:O67"/>
    <mergeCell ref="A68:B68"/>
    <mergeCell ref="C68:N68"/>
    <mergeCell ref="A72:B72"/>
    <mergeCell ref="J69:J70"/>
    <mergeCell ref="K69:K70"/>
    <mergeCell ref="L69:L70"/>
    <mergeCell ref="F69:F70"/>
    <mergeCell ref="H69:H70"/>
    <mergeCell ref="I69:I70"/>
    <mergeCell ref="I74:I75"/>
    <mergeCell ref="N69:N70"/>
    <mergeCell ref="O69:O70"/>
    <mergeCell ref="A71:B71"/>
    <mergeCell ref="M69:M70"/>
    <mergeCell ref="G69:G70"/>
    <mergeCell ref="A69:B70"/>
    <mergeCell ref="C69:C70"/>
    <mergeCell ref="D69:D70"/>
    <mergeCell ref="E69:E70"/>
    <mergeCell ref="D74:D75"/>
    <mergeCell ref="E74:E75"/>
    <mergeCell ref="G74:G75"/>
    <mergeCell ref="H74:H75"/>
    <mergeCell ref="O73:O75"/>
    <mergeCell ref="K74:K75"/>
    <mergeCell ref="L74:L75"/>
    <mergeCell ref="M74:M75"/>
    <mergeCell ref="J73:J75"/>
    <mergeCell ref="K73:M73"/>
    <mergeCell ref="N73:N75"/>
    <mergeCell ref="A76:B77"/>
    <mergeCell ref="C76:N77"/>
    <mergeCell ref="A73:B75"/>
    <mergeCell ref="C73:E73"/>
    <mergeCell ref="F73:F75"/>
    <mergeCell ref="G73:I73"/>
    <mergeCell ref="C74:C75"/>
    <mergeCell ref="O76:O77"/>
    <mergeCell ref="A78:B78"/>
    <mergeCell ref="C78:N78"/>
    <mergeCell ref="A82:B82"/>
    <mergeCell ref="J79:J80"/>
    <mergeCell ref="K79:K80"/>
    <mergeCell ref="L79:L80"/>
    <mergeCell ref="F79:F80"/>
    <mergeCell ref="G79:G80"/>
    <mergeCell ref="H79:H80"/>
    <mergeCell ref="N79:N80"/>
    <mergeCell ref="O79:O80"/>
    <mergeCell ref="A81:B81"/>
    <mergeCell ref="M79:M80"/>
    <mergeCell ref="D79:D80"/>
    <mergeCell ref="I79:I80"/>
    <mergeCell ref="A79:B80"/>
    <mergeCell ref="C79:C80"/>
    <mergeCell ref="E79:E80"/>
    <mergeCell ref="A83:B84"/>
    <mergeCell ref="C83:N84"/>
    <mergeCell ref="O83:O84"/>
    <mergeCell ref="A85:B85"/>
    <mergeCell ref="C85:N85"/>
    <mergeCell ref="H86:H87"/>
    <mergeCell ref="I86:I87"/>
    <mergeCell ref="A86:B87"/>
    <mergeCell ref="C86:C87"/>
    <mergeCell ref="D86:D87"/>
    <mergeCell ref="E86:E87"/>
    <mergeCell ref="N86:N87"/>
    <mergeCell ref="O86:O87"/>
    <mergeCell ref="A88:B88"/>
    <mergeCell ref="A89:B89"/>
    <mergeCell ref="J86:J87"/>
    <mergeCell ref="K86:K87"/>
    <mergeCell ref="L86:L87"/>
    <mergeCell ref="M86:M87"/>
    <mergeCell ref="F86:F87"/>
    <mergeCell ref="G86:G87"/>
    <mergeCell ref="A90:B92"/>
    <mergeCell ref="C90:E90"/>
    <mergeCell ref="F90:F92"/>
    <mergeCell ref="G90:I90"/>
    <mergeCell ref="C91:C92"/>
    <mergeCell ref="D91:D92"/>
    <mergeCell ref="E91:E92"/>
    <mergeCell ref="G91:G92"/>
    <mergeCell ref="H91:H92"/>
    <mergeCell ref="I91:I92"/>
    <mergeCell ref="O93:O94"/>
    <mergeCell ref="A95:B95"/>
    <mergeCell ref="C95:N95"/>
    <mergeCell ref="J90:J92"/>
    <mergeCell ref="K90:M90"/>
    <mergeCell ref="N90:N92"/>
    <mergeCell ref="O90:O92"/>
    <mergeCell ref="K91:K92"/>
    <mergeCell ref="L91:L92"/>
    <mergeCell ref="M91:M92"/>
    <mergeCell ref="A96:B97"/>
    <mergeCell ref="C96:C97"/>
    <mergeCell ref="D96:D97"/>
    <mergeCell ref="A93:B94"/>
    <mergeCell ref="C93:N94"/>
    <mergeCell ref="A98:B98"/>
    <mergeCell ref="M96:M97"/>
    <mergeCell ref="G96:G97"/>
    <mergeCell ref="A99:B99"/>
    <mergeCell ref="J96:J97"/>
    <mergeCell ref="K96:K97"/>
    <mergeCell ref="L96:L97"/>
    <mergeCell ref="F96:F97"/>
    <mergeCell ref="H96:H97"/>
    <mergeCell ref="I96:I97"/>
    <mergeCell ref="I101:I102"/>
    <mergeCell ref="E96:E97"/>
    <mergeCell ref="N96:N97"/>
    <mergeCell ref="O96:O97"/>
    <mergeCell ref="D101:D102"/>
    <mergeCell ref="E101:E102"/>
    <mergeCell ref="G101:G102"/>
    <mergeCell ref="H101:H102"/>
    <mergeCell ref="O100:O102"/>
    <mergeCell ref="K101:K102"/>
    <mergeCell ref="L101:L102"/>
    <mergeCell ref="M101:M102"/>
    <mergeCell ref="J100:J102"/>
    <mergeCell ref="K100:M100"/>
    <mergeCell ref="N100:N102"/>
    <mergeCell ref="A103:B104"/>
    <mergeCell ref="C103:N104"/>
    <mergeCell ref="A100:B102"/>
    <mergeCell ref="C100:E100"/>
    <mergeCell ref="F100:F102"/>
    <mergeCell ref="G100:I100"/>
    <mergeCell ref="C101:C102"/>
    <mergeCell ref="O103:O104"/>
    <mergeCell ref="A105:B105"/>
    <mergeCell ref="C105:N105"/>
    <mergeCell ref="A109:B109"/>
    <mergeCell ref="J106:J107"/>
    <mergeCell ref="K106:K107"/>
    <mergeCell ref="L106:L107"/>
    <mergeCell ref="F106:F107"/>
    <mergeCell ref="H106:H107"/>
    <mergeCell ref="I106:I107"/>
    <mergeCell ref="I111:I112"/>
    <mergeCell ref="N106:N107"/>
    <mergeCell ref="O106:O107"/>
    <mergeCell ref="A108:B108"/>
    <mergeCell ref="M106:M107"/>
    <mergeCell ref="G106:G107"/>
    <mergeCell ref="A106:B107"/>
    <mergeCell ref="C106:C107"/>
    <mergeCell ref="D106:D107"/>
    <mergeCell ref="E106:E107"/>
    <mergeCell ref="D111:D112"/>
    <mergeCell ref="E111:E112"/>
    <mergeCell ref="G111:G112"/>
    <mergeCell ref="H111:H112"/>
    <mergeCell ref="O110:O112"/>
    <mergeCell ref="K111:K112"/>
    <mergeCell ref="L111:L112"/>
    <mergeCell ref="M111:M112"/>
    <mergeCell ref="J110:J112"/>
    <mergeCell ref="K110:M110"/>
    <mergeCell ref="N110:N112"/>
    <mergeCell ref="A113:B114"/>
    <mergeCell ref="C113:N114"/>
    <mergeCell ref="A110:B112"/>
    <mergeCell ref="C110:E110"/>
    <mergeCell ref="F110:F112"/>
    <mergeCell ref="G110:I110"/>
    <mergeCell ref="C111:C112"/>
    <mergeCell ref="O113:O114"/>
    <mergeCell ref="A115:B115"/>
    <mergeCell ref="C115:N115"/>
    <mergeCell ref="A119:B119"/>
    <mergeCell ref="J116:J117"/>
    <mergeCell ref="K116:K117"/>
    <mergeCell ref="L116:L117"/>
    <mergeCell ref="F116:F117"/>
    <mergeCell ref="G116:G117"/>
    <mergeCell ref="H116:H117"/>
    <mergeCell ref="N116:N117"/>
    <mergeCell ref="O116:O117"/>
    <mergeCell ref="A118:B118"/>
    <mergeCell ref="M116:M117"/>
    <mergeCell ref="D116:D117"/>
    <mergeCell ref="I116:I117"/>
    <mergeCell ref="A116:B117"/>
    <mergeCell ref="C116:C117"/>
    <mergeCell ref="E116:E117"/>
    <mergeCell ref="A120:B121"/>
    <mergeCell ref="C120:N121"/>
    <mergeCell ref="O120:O121"/>
    <mergeCell ref="A122:B122"/>
    <mergeCell ref="C122:N122"/>
    <mergeCell ref="H123:H124"/>
    <mergeCell ref="I123:I124"/>
    <mergeCell ref="A123:B124"/>
    <mergeCell ref="C123:C124"/>
    <mergeCell ref="D123:D124"/>
    <mergeCell ref="E123:E124"/>
    <mergeCell ref="N123:N124"/>
    <mergeCell ref="O123:O124"/>
    <mergeCell ref="A125:B125"/>
    <mergeCell ref="A126:B126"/>
    <mergeCell ref="J123:J124"/>
    <mergeCell ref="K123:K124"/>
    <mergeCell ref="L123:L124"/>
    <mergeCell ref="M123:M124"/>
    <mergeCell ref="F123:F124"/>
    <mergeCell ref="G123:G124"/>
    <mergeCell ref="A127:B129"/>
    <mergeCell ref="C127:E127"/>
    <mergeCell ref="F127:F129"/>
    <mergeCell ref="G127:I127"/>
    <mergeCell ref="C128:C129"/>
    <mergeCell ref="D128:D129"/>
    <mergeCell ref="E128:E129"/>
    <mergeCell ref="G128:G129"/>
    <mergeCell ref="H128:H129"/>
    <mergeCell ref="I128:I129"/>
    <mergeCell ref="O130:O131"/>
    <mergeCell ref="A132:B132"/>
    <mergeCell ref="C132:N132"/>
    <mergeCell ref="J127:J129"/>
    <mergeCell ref="K127:M127"/>
    <mergeCell ref="N127:N129"/>
    <mergeCell ref="O127:O129"/>
    <mergeCell ref="K128:K129"/>
    <mergeCell ref="L128:L129"/>
    <mergeCell ref="M128:M129"/>
    <mergeCell ref="A133:B134"/>
    <mergeCell ref="C133:C134"/>
    <mergeCell ref="D133:D134"/>
    <mergeCell ref="A130:B131"/>
    <mergeCell ref="C130:N131"/>
    <mergeCell ref="A135:B135"/>
    <mergeCell ref="M133:M134"/>
    <mergeCell ref="G133:G134"/>
    <mergeCell ref="A136:B136"/>
    <mergeCell ref="J133:J134"/>
    <mergeCell ref="K133:K134"/>
    <mergeCell ref="L133:L134"/>
    <mergeCell ref="F133:F134"/>
    <mergeCell ref="H133:H134"/>
    <mergeCell ref="I133:I134"/>
    <mergeCell ref="I138:I139"/>
    <mergeCell ref="E133:E134"/>
    <mergeCell ref="N133:N134"/>
    <mergeCell ref="O133:O134"/>
    <mergeCell ref="D138:D139"/>
    <mergeCell ref="E138:E139"/>
    <mergeCell ref="G138:G139"/>
    <mergeCell ref="H138:H139"/>
    <mergeCell ref="O137:O139"/>
    <mergeCell ref="K138:K139"/>
    <mergeCell ref="L138:L139"/>
    <mergeCell ref="M138:M139"/>
    <mergeCell ref="J137:J139"/>
    <mergeCell ref="K137:M137"/>
    <mergeCell ref="N137:N139"/>
    <mergeCell ref="A140:B141"/>
    <mergeCell ref="C140:N141"/>
    <mergeCell ref="A137:B139"/>
    <mergeCell ref="C137:E137"/>
    <mergeCell ref="F137:F139"/>
    <mergeCell ref="G137:I137"/>
    <mergeCell ref="C138:C139"/>
    <mergeCell ref="O140:O141"/>
    <mergeCell ref="A142:B142"/>
    <mergeCell ref="C142:N142"/>
    <mergeCell ref="A146:B146"/>
    <mergeCell ref="J143:J144"/>
    <mergeCell ref="K143:K144"/>
    <mergeCell ref="L143:L144"/>
    <mergeCell ref="F143:F144"/>
    <mergeCell ref="H143:H144"/>
    <mergeCell ref="I143:I144"/>
    <mergeCell ref="I148:I149"/>
    <mergeCell ref="N143:N144"/>
    <mergeCell ref="O143:O144"/>
    <mergeCell ref="A145:B145"/>
    <mergeCell ref="M143:M144"/>
    <mergeCell ref="G143:G144"/>
    <mergeCell ref="A143:B144"/>
    <mergeCell ref="C143:C144"/>
    <mergeCell ref="D143:D144"/>
    <mergeCell ref="E143:E144"/>
    <mergeCell ref="D148:D149"/>
    <mergeCell ref="E148:E149"/>
    <mergeCell ref="G148:G149"/>
    <mergeCell ref="H148:H149"/>
    <mergeCell ref="O147:O149"/>
    <mergeCell ref="K148:K149"/>
    <mergeCell ref="L148:L149"/>
    <mergeCell ref="M148:M149"/>
    <mergeCell ref="J147:J149"/>
    <mergeCell ref="K147:M147"/>
    <mergeCell ref="N147:N149"/>
    <mergeCell ref="A150:B151"/>
    <mergeCell ref="C150:N151"/>
    <mergeCell ref="A147:B149"/>
    <mergeCell ref="C147:E147"/>
    <mergeCell ref="F147:F149"/>
    <mergeCell ref="G147:I147"/>
    <mergeCell ref="C148:C149"/>
    <mergeCell ref="O150:O151"/>
    <mergeCell ref="A152:B152"/>
    <mergeCell ref="C152:N152"/>
    <mergeCell ref="A156:B156"/>
    <mergeCell ref="J153:J154"/>
    <mergeCell ref="K153:K154"/>
    <mergeCell ref="L153:L154"/>
    <mergeCell ref="F153:F154"/>
    <mergeCell ref="H153:H154"/>
    <mergeCell ref="I153:I154"/>
    <mergeCell ref="I158:I159"/>
    <mergeCell ref="N153:N154"/>
    <mergeCell ref="O153:O154"/>
    <mergeCell ref="A155:B155"/>
    <mergeCell ref="M153:M154"/>
    <mergeCell ref="G153:G154"/>
    <mergeCell ref="A153:B154"/>
    <mergeCell ref="C153:C154"/>
    <mergeCell ref="D153:D154"/>
    <mergeCell ref="E153:E154"/>
    <mergeCell ref="D158:D159"/>
    <mergeCell ref="E158:E159"/>
    <mergeCell ref="G158:G159"/>
    <mergeCell ref="H158:H159"/>
    <mergeCell ref="O157:O159"/>
    <mergeCell ref="K158:K159"/>
    <mergeCell ref="L158:L159"/>
    <mergeCell ref="M158:M159"/>
    <mergeCell ref="J157:J159"/>
    <mergeCell ref="K157:M157"/>
    <mergeCell ref="N157:N159"/>
    <mergeCell ref="A160:B161"/>
    <mergeCell ref="C160:N161"/>
    <mergeCell ref="A157:B159"/>
    <mergeCell ref="C157:E157"/>
    <mergeCell ref="F157:F159"/>
    <mergeCell ref="G157:I157"/>
    <mergeCell ref="C158:C159"/>
    <mergeCell ref="O160:O161"/>
    <mergeCell ref="A162:B162"/>
    <mergeCell ref="C162:N162"/>
    <mergeCell ref="A166:B166"/>
    <mergeCell ref="J163:J164"/>
    <mergeCell ref="K163:K164"/>
    <mergeCell ref="L163:L164"/>
    <mergeCell ref="F163:F164"/>
    <mergeCell ref="H163:H164"/>
    <mergeCell ref="I163:I164"/>
    <mergeCell ref="I168:I169"/>
    <mergeCell ref="N163:N164"/>
    <mergeCell ref="O163:O164"/>
    <mergeCell ref="A165:B165"/>
    <mergeCell ref="M163:M164"/>
    <mergeCell ref="G163:G164"/>
    <mergeCell ref="A163:B164"/>
    <mergeCell ref="C163:C164"/>
    <mergeCell ref="D163:D164"/>
    <mergeCell ref="E163:E164"/>
    <mergeCell ref="D168:D169"/>
    <mergeCell ref="E168:E169"/>
    <mergeCell ref="G168:G169"/>
    <mergeCell ref="H168:H169"/>
    <mergeCell ref="O167:O169"/>
    <mergeCell ref="K168:K169"/>
    <mergeCell ref="L168:L169"/>
    <mergeCell ref="M168:M169"/>
    <mergeCell ref="J167:J169"/>
    <mergeCell ref="K167:M167"/>
    <mergeCell ref="N167:N169"/>
    <mergeCell ref="A170:B171"/>
    <mergeCell ref="C170:N171"/>
    <mergeCell ref="A167:B169"/>
    <mergeCell ref="C167:E167"/>
    <mergeCell ref="F167:F169"/>
    <mergeCell ref="G167:I167"/>
    <mergeCell ref="C168:C169"/>
    <mergeCell ref="O170:O171"/>
    <mergeCell ref="A172:B172"/>
    <mergeCell ref="C172:N172"/>
    <mergeCell ref="A176:B176"/>
    <mergeCell ref="J173:J174"/>
    <mergeCell ref="K173:K174"/>
    <mergeCell ref="L173:L174"/>
    <mergeCell ref="F173:F174"/>
    <mergeCell ref="H173:H174"/>
    <mergeCell ref="I173:I174"/>
    <mergeCell ref="I178:I179"/>
    <mergeCell ref="N173:N174"/>
    <mergeCell ref="O173:O174"/>
    <mergeCell ref="A175:B175"/>
    <mergeCell ref="M173:M174"/>
    <mergeCell ref="G173:G174"/>
    <mergeCell ref="A173:B174"/>
    <mergeCell ref="C173:C174"/>
    <mergeCell ref="D173:D174"/>
    <mergeCell ref="E173:E174"/>
    <mergeCell ref="D178:D179"/>
    <mergeCell ref="E178:E179"/>
    <mergeCell ref="G178:G179"/>
    <mergeCell ref="H178:H179"/>
    <mergeCell ref="O177:O179"/>
    <mergeCell ref="K178:K179"/>
    <mergeCell ref="L178:L179"/>
    <mergeCell ref="M178:M179"/>
    <mergeCell ref="J177:J179"/>
    <mergeCell ref="K177:M177"/>
    <mergeCell ref="N177:N179"/>
    <mergeCell ref="A180:B181"/>
    <mergeCell ref="C180:N181"/>
    <mergeCell ref="A177:B179"/>
    <mergeCell ref="C177:E177"/>
    <mergeCell ref="F177:F179"/>
    <mergeCell ref="G177:I177"/>
    <mergeCell ref="C178:C179"/>
    <mergeCell ref="O180:O181"/>
    <mergeCell ref="A182:B182"/>
    <mergeCell ref="C182:N182"/>
    <mergeCell ref="A186:B186"/>
    <mergeCell ref="J183:J184"/>
    <mergeCell ref="K183:K184"/>
    <mergeCell ref="L183:L184"/>
    <mergeCell ref="F183:F184"/>
    <mergeCell ref="H183:H184"/>
    <mergeCell ref="I183:I184"/>
    <mergeCell ref="I188:I189"/>
    <mergeCell ref="N183:N184"/>
    <mergeCell ref="O183:O184"/>
    <mergeCell ref="A185:B185"/>
    <mergeCell ref="M183:M184"/>
    <mergeCell ref="G183:G184"/>
    <mergeCell ref="A183:B184"/>
    <mergeCell ref="C183:C184"/>
    <mergeCell ref="D183:D184"/>
    <mergeCell ref="E183:E184"/>
    <mergeCell ref="D188:D189"/>
    <mergeCell ref="E188:E189"/>
    <mergeCell ref="G188:G189"/>
    <mergeCell ref="H188:H189"/>
    <mergeCell ref="O187:O189"/>
    <mergeCell ref="K188:K189"/>
    <mergeCell ref="L188:L189"/>
    <mergeCell ref="M188:M189"/>
    <mergeCell ref="J187:J189"/>
    <mergeCell ref="K187:M187"/>
    <mergeCell ref="N187:N189"/>
    <mergeCell ref="A190:B191"/>
    <mergeCell ref="C190:N191"/>
    <mergeCell ref="A187:B189"/>
    <mergeCell ref="C187:E187"/>
    <mergeCell ref="F187:F189"/>
    <mergeCell ref="G187:I187"/>
    <mergeCell ref="C188:C189"/>
    <mergeCell ref="O190:O191"/>
    <mergeCell ref="A192:B192"/>
    <mergeCell ref="C192:N192"/>
    <mergeCell ref="A196:B196"/>
    <mergeCell ref="J193:J194"/>
    <mergeCell ref="K193:K194"/>
    <mergeCell ref="L193:L194"/>
    <mergeCell ref="F193:F194"/>
    <mergeCell ref="G193:G194"/>
    <mergeCell ref="H193:H194"/>
    <mergeCell ref="N193:N194"/>
    <mergeCell ref="O193:O194"/>
    <mergeCell ref="A195:B195"/>
    <mergeCell ref="M193:M194"/>
    <mergeCell ref="D193:D194"/>
    <mergeCell ref="I193:I194"/>
    <mergeCell ref="A193:B194"/>
    <mergeCell ref="C193:C194"/>
    <mergeCell ref="E193:E194"/>
    <mergeCell ref="A197:B198"/>
    <mergeCell ref="C197:N198"/>
    <mergeCell ref="O197:O198"/>
    <mergeCell ref="A199:B199"/>
    <mergeCell ref="C199:N199"/>
    <mergeCell ref="H200:H201"/>
    <mergeCell ref="I200:I201"/>
    <mergeCell ref="A200:B201"/>
    <mergeCell ref="C200:C201"/>
    <mergeCell ref="D200:D201"/>
    <mergeCell ref="E200:E201"/>
    <mergeCell ref="N200:N201"/>
    <mergeCell ref="O200:O201"/>
    <mergeCell ref="A202:B202"/>
    <mergeCell ref="A203:B203"/>
    <mergeCell ref="J200:J201"/>
    <mergeCell ref="K200:K201"/>
    <mergeCell ref="L200:L201"/>
    <mergeCell ref="M200:M201"/>
    <mergeCell ref="F200:F201"/>
    <mergeCell ref="G200:G201"/>
    <mergeCell ref="A204:B206"/>
    <mergeCell ref="C204:E204"/>
    <mergeCell ref="F204:F206"/>
    <mergeCell ref="G204:I204"/>
    <mergeCell ref="C205:C206"/>
    <mergeCell ref="D205:D206"/>
    <mergeCell ref="E205:E206"/>
    <mergeCell ref="G205:G206"/>
    <mergeCell ref="H205:H206"/>
    <mergeCell ref="I205:I206"/>
    <mergeCell ref="O207:O208"/>
    <mergeCell ref="A209:B209"/>
    <mergeCell ref="C209:N209"/>
    <mergeCell ref="J204:J206"/>
    <mergeCell ref="K204:M204"/>
    <mergeCell ref="N204:N206"/>
    <mergeCell ref="O204:O206"/>
    <mergeCell ref="K205:K206"/>
    <mergeCell ref="L205:L206"/>
    <mergeCell ref="M205:M206"/>
    <mergeCell ref="A210:B211"/>
    <mergeCell ref="C210:C211"/>
    <mergeCell ref="D210:D211"/>
    <mergeCell ref="A207:B208"/>
    <mergeCell ref="C207:N208"/>
    <mergeCell ref="A212:B212"/>
    <mergeCell ref="M210:M211"/>
    <mergeCell ref="G210:G211"/>
    <mergeCell ref="A213:B213"/>
    <mergeCell ref="J210:J211"/>
    <mergeCell ref="K210:K211"/>
    <mergeCell ref="L210:L211"/>
    <mergeCell ref="F210:F211"/>
    <mergeCell ref="H210:H211"/>
    <mergeCell ref="I210:I211"/>
    <mergeCell ref="I215:I216"/>
    <mergeCell ref="E210:E211"/>
    <mergeCell ref="N210:N211"/>
    <mergeCell ref="O210:O211"/>
    <mergeCell ref="D215:D216"/>
    <mergeCell ref="E215:E216"/>
    <mergeCell ref="G215:G216"/>
    <mergeCell ref="H215:H216"/>
    <mergeCell ref="O214:O216"/>
    <mergeCell ref="K215:K216"/>
    <mergeCell ref="L215:L216"/>
    <mergeCell ref="M215:M216"/>
    <mergeCell ref="J214:J216"/>
    <mergeCell ref="K214:M214"/>
    <mergeCell ref="N214:N216"/>
    <mergeCell ref="A217:B218"/>
    <mergeCell ref="C217:N218"/>
    <mergeCell ref="A214:B216"/>
    <mergeCell ref="C214:E214"/>
    <mergeCell ref="F214:F216"/>
    <mergeCell ref="G214:I214"/>
    <mergeCell ref="C215:C216"/>
    <mergeCell ref="O217:O218"/>
    <mergeCell ref="A219:B219"/>
    <mergeCell ref="C219:N219"/>
    <mergeCell ref="A223:B223"/>
    <mergeCell ref="J220:J221"/>
    <mergeCell ref="K220:K221"/>
    <mergeCell ref="L220:L221"/>
    <mergeCell ref="H220:H221"/>
    <mergeCell ref="I220:I221"/>
    <mergeCell ref="A220:B221"/>
    <mergeCell ref="N220:N221"/>
    <mergeCell ref="O220:O221"/>
    <mergeCell ref="A222:B222"/>
    <mergeCell ref="M220:M221"/>
    <mergeCell ref="G220:G221"/>
    <mergeCell ref="C220:C221"/>
    <mergeCell ref="D220:D221"/>
    <mergeCell ref="F220:F221"/>
    <mergeCell ref="E220:E221"/>
    <mergeCell ref="A224:B226"/>
    <mergeCell ref="C224:E224"/>
    <mergeCell ref="F224:F226"/>
    <mergeCell ref="G224:I224"/>
    <mergeCell ref="C225:C226"/>
    <mergeCell ref="D225:D226"/>
    <mergeCell ref="E225:E226"/>
    <mergeCell ref="G225:G226"/>
    <mergeCell ref="H225:H226"/>
    <mergeCell ref="I225:I226"/>
    <mergeCell ref="A227:B228"/>
    <mergeCell ref="C227:N228"/>
    <mergeCell ref="O227:O228"/>
    <mergeCell ref="J224:J226"/>
    <mergeCell ref="K224:M224"/>
    <mergeCell ref="N224:N226"/>
    <mergeCell ref="O224:O226"/>
    <mergeCell ref="K225:K226"/>
    <mergeCell ref="L225:L226"/>
    <mergeCell ref="M225:M2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Дошкольные группы при МБОУ "СОШ № 6"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Магер Н.Н.</dc:creator>
  <cp:keywords/>
  <dc:description/>
  <cp:lastModifiedBy>Елена</cp:lastModifiedBy>
  <cp:lastPrinted>2013-05-14T03:23:12Z</cp:lastPrinted>
  <dcterms:created xsi:type="dcterms:W3CDTF">2013-04-29T08:20:51Z</dcterms:created>
  <dcterms:modified xsi:type="dcterms:W3CDTF">2013-05-21T04:04:50Z</dcterms:modified>
  <cp:category/>
  <cp:version/>
  <cp:contentType/>
  <cp:contentStatus/>
</cp:coreProperties>
</file>